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455" activeTab="0"/>
  </bookViews>
  <sheets>
    <sheet name="Classement" sheetId="1" r:id="rId1"/>
    <sheet name="Stat" sheetId="2" r:id="rId2"/>
    <sheet name="Matches" sheetId="3" r:id="rId3"/>
    <sheet name="Table" sheetId="4" r:id="rId4"/>
    <sheet name="Feuil3" sheetId="5" r:id="rId5"/>
  </sheets>
  <definedNames>
    <definedName name="Classe">'Table'!#REF!</definedName>
    <definedName name="_xlnm.Print_Area" localSheetId="0">'Classement'!$A$1:$F$15</definedName>
  </definedNames>
  <calcPr fullCalcOnLoad="1"/>
</workbook>
</file>

<file path=xl/sharedStrings.xml><?xml version="1.0" encoding="utf-8"?>
<sst xmlns="http://schemas.openxmlformats.org/spreadsheetml/2006/main" count="134" uniqueCount="92">
  <si>
    <t>Class.</t>
  </si>
  <si>
    <t>Classement adversaire</t>
  </si>
  <si>
    <t>POINTS PAR MATCH</t>
  </si>
  <si>
    <t>RESULTATS PAR MATCH</t>
  </si>
  <si>
    <t>POINTS CUMULES</t>
  </si>
  <si>
    <t>Nb matches</t>
  </si>
  <si>
    <t>Nb points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</si>
  <si>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</si>
  <si>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</si>
  <si>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</si>
  <si>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</si>
  <si>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</si>
  <si>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</si>
  <si>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</si>
  <si>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PAILLET Dominique</t>
  </si>
  <si>
    <t>MEYNIER Bertrand</t>
  </si>
  <si>
    <t>FICHE Dominique</t>
  </si>
  <si>
    <t>ESTRIPEAU Pascal</t>
  </si>
  <si>
    <t>PRZYBYLSKI Edouard</t>
  </si>
  <si>
    <t>DELOMENIE Michel</t>
  </si>
  <si>
    <t>Points</t>
  </si>
  <si>
    <t>NB Matches</t>
  </si>
  <si>
    <t>% Matches</t>
  </si>
  <si>
    <t>Gagnés</t>
  </si>
  <si>
    <t>% gagnés</t>
  </si>
  <si>
    <t>D</t>
  </si>
  <si>
    <t>V</t>
  </si>
  <si>
    <t>-24 à 24</t>
  </si>
  <si>
    <t>25 à 49</t>
  </si>
  <si>
    <t>50 à 99</t>
  </si>
  <si>
    <t>100 à 149</t>
  </si>
  <si>
    <t>150 à 199</t>
  </si>
  <si>
    <t>200 à 299</t>
  </si>
  <si>
    <t>300 à 399</t>
  </si>
  <si>
    <t>400 à 499</t>
  </si>
  <si>
    <t>500 et +</t>
  </si>
  <si>
    <t>-49 à -25</t>
  </si>
  <si>
    <t>-99 à -50</t>
  </si>
  <si>
    <t>-149 à -100</t>
  </si>
  <si>
    <t>-299 à -200</t>
  </si>
  <si>
    <t>-399 à -300</t>
  </si>
  <si>
    <t>-499 à -400</t>
  </si>
  <si>
    <t>-199 à -150</t>
  </si>
  <si>
    <t>-500 et -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</si>
  <si>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</si>
  <si>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</si>
  <si>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</si>
  <si>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</si>
  <si>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</si>
  <si>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</si>
  <si>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</si>
  <si>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VIAL Michel</t>
  </si>
  <si>
    <t>XXXXXXXXXXXXX</t>
  </si>
  <si>
    <t>FERNANDEZ Jocelyn</t>
  </si>
  <si>
    <t>LONGCHAL Didier</t>
  </si>
  <si>
    <t>SAUVADE Morgan</t>
  </si>
  <si>
    <t>MORIN Kerwan</t>
  </si>
  <si>
    <t>TAILLEMITE Simon</t>
  </si>
  <si>
    <t>BERNIARD Alexis</t>
  </si>
  <si>
    <t>ROBOAM Babou</t>
  </si>
  <si>
    <t>BOUAOUICHE Sarah</t>
  </si>
  <si>
    <t>DANJAN Christophe</t>
  </si>
  <si>
    <t>RAHMOUNE Patrick</t>
  </si>
  <si>
    <t>CLOU Jerome</t>
  </si>
  <si>
    <t>FICHE Amelie</t>
  </si>
  <si>
    <t>MASSE Morgan</t>
  </si>
  <si>
    <t>MEZAILLES Sylvain</t>
  </si>
  <si>
    <t>MORIN Loic</t>
  </si>
  <si>
    <t>PASQUIER Francois</t>
  </si>
  <si>
    <t>PAYET Thierry</t>
  </si>
  <si>
    <t>SONNENLITTER Pascal</t>
  </si>
  <si>
    <t>COTTEREAU Damien</t>
  </si>
  <si>
    <t>CHEZEAUX Julien</t>
  </si>
  <si>
    <t>MONGABOURE Xavier</t>
  </si>
  <si>
    <t>LEGRIS Pascal</t>
  </si>
  <si>
    <t>FAUCH Claire</t>
  </si>
  <si>
    <t>CORBARIEU Laurent</t>
  </si>
  <si>
    <t>AGUILAR Willy</t>
  </si>
  <si>
    <t>CHARLET Jean-michel</t>
  </si>
  <si>
    <t>DEBORD Francois</t>
  </si>
  <si>
    <t>FABRE Aurelie</t>
  </si>
  <si>
    <t>RAPHAEL Michel</t>
  </si>
  <si>
    <t>SARRETTE Emma</t>
  </si>
  <si>
    <t>TEISSEYRE Dorian</t>
  </si>
  <si>
    <t>JOSSO Steven</t>
  </si>
  <si>
    <t>MANENT Félix</t>
  </si>
  <si>
    <t>ROTENBERG Alexis</t>
  </si>
  <si>
    <t>LACAZE Xavier</t>
  </si>
  <si>
    <t>MAURO Julien</t>
  </si>
  <si>
    <t>FRANCAIS DEMAY Philippe</t>
  </si>
  <si>
    <t>RINCON Vincent</t>
  </si>
  <si>
    <t>TOP 2016-2017 - 1ère journée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</si>
</sst>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 ;[Red]\-#,##0\ "/>
    <numFmt numFmtId="173" formatCode="0_ ;[Red]\-0\ 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172" fontId="2" fillId="0" borderId="1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2" fontId="2" fillId="0" borderId="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G61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5.57421875" style="37" bestFit="1" customWidth="1"/>
    <col min="2" max="2" width="42.7109375" style="38" bestFit="1" customWidth="1"/>
    <col min="3" max="3" width="12.28125" style="39" bestFit="1" customWidth="1"/>
    <col min="4" max="4" width="16.140625" style="38" bestFit="1" customWidth="1"/>
    <col min="5" max="5" width="13.7109375" style="38" bestFit="1" customWidth="1"/>
    <col min="6" max="6" width="9.7109375" style="42" bestFit="1" customWidth="1"/>
    <col min="7" max="7" width="11.57421875" style="52" customWidth="1"/>
  </cols>
  <sheetData>
    <row r="1" spans="1:7" s="26" customFormat="1" ht="31.5" thickBot="1" thickTop="1">
      <c r="A1" s="61" t="s">
        <v>91</v>
      </c>
      <c r="B1" s="62"/>
      <c r="C1" s="62"/>
      <c r="D1" s="62"/>
      <c r="E1" s="62"/>
      <c r="F1" s="63"/>
      <c r="G1" s="51"/>
    </row>
    <row r="2" spans="1:6" ht="37.5" customHeight="1" thickTop="1">
      <c r="A2" s="64"/>
      <c r="B2" s="64"/>
      <c r="C2" s="64"/>
      <c r="D2" s="64"/>
      <c r="E2" s="64"/>
      <c r="F2" s="64"/>
    </row>
    <row r="3" spans="1:6" ht="18">
      <c r="A3" s="40"/>
      <c r="B3" s="55"/>
      <c r="C3" s="40" t="s">
        <v>0</v>
      </c>
      <c r="D3" s="40" t="s">
        <v>21</v>
      </c>
      <c r="E3" s="40" t="s">
        <v>24</v>
      </c>
      <c r="F3" s="56" t="s">
        <v>20</v>
      </c>
    </row>
    <row r="4" spans="1:7" s="47" customFormat="1" ht="19.5" customHeight="1">
      <c r="A4" s="50">
        <v>1</v>
      </c>
      <c r="B4" s="47" t="s">
        <v>15</v>
      </c>
      <c r="C4" s="48">
        <v>1237</v>
      </c>
      <c r="D4" s="47">
        <v>3</v>
      </c>
      <c r="E4" s="47">
        <v>67</v>
      </c>
      <c r="F4" s="49">
        <v>18</v>
      </c>
      <c r="G4" s="57"/>
    </row>
    <row r="5" spans="1:7" s="47" customFormat="1" ht="19.5" customHeight="1">
      <c r="A5" s="50">
        <v>2</v>
      </c>
      <c r="B5" s="47" t="s">
        <v>78</v>
      </c>
      <c r="C5" s="48">
        <v>628</v>
      </c>
      <c r="D5" s="47">
        <v>4</v>
      </c>
      <c r="E5" s="47">
        <v>100</v>
      </c>
      <c r="F5" s="49">
        <v>16</v>
      </c>
      <c r="G5" s="57"/>
    </row>
    <row r="6" spans="1:7" s="47" customFormat="1" ht="19.5" customHeight="1">
      <c r="A6" s="50">
        <v>3</v>
      </c>
      <c r="B6" s="47" t="s">
        <v>74</v>
      </c>
      <c r="C6" s="48">
        <v>637</v>
      </c>
      <c r="D6" s="47">
        <v>4</v>
      </c>
      <c r="E6" s="47">
        <v>100</v>
      </c>
      <c r="F6" s="49">
        <v>16</v>
      </c>
      <c r="G6" s="57"/>
    </row>
    <row r="7" spans="1:7" s="28" customFormat="1" ht="19.5" customHeight="1">
      <c r="A7" s="50">
        <v>4</v>
      </c>
      <c r="B7" s="47" t="s">
        <v>82</v>
      </c>
      <c r="C7" s="48">
        <v>645</v>
      </c>
      <c r="D7" s="47">
        <v>4</v>
      </c>
      <c r="E7" s="47">
        <v>100</v>
      </c>
      <c r="F7" s="49">
        <v>16</v>
      </c>
      <c r="G7" s="53"/>
    </row>
    <row r="8" spans="1:7" s="28" customFormat="1" ht="19.5" customHeight="1">
      <c r="A8" s="50">
        <v>5</v>
      </c>
      <c r="B8" s="47" t="s">
        <v>64</v>
      </c>
      <c r="C8" s="48">
        <v>921</v>
      </c>
      <c r="D8" s="47">
        <v>4</v>
      </c>
      <c r="E8" s="47">
        <v>75</v>
      </c>
      <c r="F8" s="49">
        <v>14</v>
      </c>
      <c r="G8" s="53"/>
    </row>
    <row r="9" spans="1:7" s="28" customFormat="1" ht="19.5" customHeight="1">
      <c r="A9" s="50">
        <v>6</v>
      </c>
      <c r="B9" s="47" t="s">
        <v>73</v>
      </c>
      <c r="C9" s="48">
        <v>789</v>
      </c>
      <c r="D9" s="47">
        <v>4</v>
      </c>
      <c r="E9" s="47">
        <v>50</v>
      </c>
      <c r="F9" s="49">
        <v>8.5</v>
      </c>
      <c r="G9" s="53"/>
    </row>
    <row r="10" spans="1:7" s="28" customFormat="1" ht="19.5" customHeight="1">
      <c r="A10" s="50">
        <v>7</v>
      </c>
      <c r="B10" s="47" t="s">
        <v>84</v>
      </c>
      <c r="C10" s="48">
        <v>744</v>
      </c>
      <c r="D10" s="47">
        <v>4</v>
      </c>
      <c r="E10" s="47">
        <v>100</v>
      </c>
      <c r="F10" s="49">
        <v>8</v>
      </c>
      <c r="G10" s="53"/>
    </row>
    <row r="11" spans="1:7" s="28" customFormat="1" ht="19.5" customHeight="1">
      <c r="A11" s="50">
        <v>8</v>
      </c>
      <c r="B11" s="47" t="s">
        <v>65</v>
      </c>
      <c r="C11" s="48">
        <v>919</v>
      </c>
      <c r="D11" s="47">
        <v>3</v>
      </c>
      <c r="E11" s="47">
        <v>33</v>
      </c>
      <c r="F11" s="49">
        <v>5</v>
      </c>
      <c r="G11" s="53"/>
    </row>
    <row r="12" spans="1:7" s="28" customFormat="1" ht="19.5" customHeight="1">
      <c r="A12" s="50">
        <v>9</v>
      </c>
      <c r="B12" s="47" t="s">
        <v>59</v>
      </c>
      <c r="C12" s="48">
        <v>1078</v>
      </c>
      <c r="D12" s="47">
        <v>3</v>
      </c>
      <c r="E12" s="47">
        <v>33</v>
      </c>
      <c r="F12" s="49">
        <v>4</v>
      </c>
      <c r="G12" s="53"/>
    </row>
    <row r="13" spans="1:7" s="28" customFormat="1" ht="19.5" customHeight="1">
      <c r="A13" s="50">
        <v>10</v>
      </c>
      <c r="B13" s="47" t="s">
        <v>55</v>
      </c>
      <c r="C13" s="48">
        <v>1554</v>
      </c>
      <c r="D13" s="47">
        <v>3</v>
      </c>
      <c r="E13" s="47">
        <v>33</v>
      </c>
      <c r="F13" s="49">
        <v>3</v>
      </c>
      <c r="G13" s="53"/>
    </row>
    <row r="14" spans="1:7" s="27" customFormat="1" ht="19.5" customHeight="1">
      <c r="A14" s="40">
        <v>11</v>
      </c>
      <c r="B14" s="38" t="s">
        <v>19</v>
      </c>
      <c r="C14" s="39">
        <v>763</v>
      </c>
      <c r="D14" s="38">
        <v>4</v>
      </c>
      <c r="E14" s="38">
        <v>50</v>
      </c>
      <c r="F14" s="42">
        <v>1</v>
      </c>
      <c r="G14" s="53"/>
    </row>
    <row r="15" spans="1:7" s="27" customFormat="1" ht="19.5" customHeight="1">
      <c r="A15" s="40">
        <v>12</v>
      </c>
      <c r="B15" s="38" t="s">
        <v>71</v>
      </c>
      <c r="C15" s="39">
        <v>925</v>
      </c>
      <c r="D15" s="38">
        <v>4</v>
      </c>
      <c r="E15" s="38">
        <v>50</v>
      </c>
      <c r="F15" s="42">
        <v>1</v>
      </c>
      <c r="G15" s="53"/>
    </row>
    <row r="16" spans="1:7" s="27" customFormat="1" ht="19.5" customHeight="1">
      <c r="A16" s="40">
        <v>13</v>
      </c>
      <c r="B16" s="38" t="s">
        <v>70</v>
      </c>
      <c r="C16" s="39">
        <v>888</v>
      </c>
      <c r="D16" s="38">
        <v>3</v>
      </c>
      <c r="E16" s="38">
        <v>0</v>
      </c>
      <c r="F16" s="42">
        <v>0</v>
      </c>
      <c r="G16" s="53"/>
    </row>
    <row r="17" spans="1:7" s="27" customFormat="1" ht="19.5" customHeight="1">
      <c r="A17" s="40">
        <v>14</v>
      </c>
      <c r="B17" s="38" t="s">
        <v>86</v>
      </c>
      <c r="C17" s="39">
        <v>839</v>
      </c>
      <c r="D17" s="38">
        <v>3</v>
      </c>
      <c r="E17" s="38">
        <v>0</v>
      </c>
      <c r="F17" s="42">
        <v>-0.5</v>
      </c>
      <c r="G17" s="53"/>
    </row>
    <row r="18" spans="1:7" s="27" customFormat="1" ht="19.5" customHeight="1">
      <c r="A18" s="40">
        <v>15</v>
      </c>
      <c r="B18" s="38" t="s">
        <v>72</v>
      </c>
      <c r="C18" s="39">
        <v>1316</v>
      </c>
      <c r="D18" s="38">
        <v>3</v>
      </c>
      <c r="E18" s="38">
        <v>0</v>
      </c>
      <c r="F18" s="42">
        <v>-0.5</v>
      </c>
      <c r="G18" s="53"/>
    </row>
    <row r="19" spans="1:7" s="27" customFormat="1" ht="19.5" customHeight="1">
      <c r="A19" s="40">
        <v>16</v>
      </c>
      <c r="B19" s="38" t="s">
        <v>60</v>
      </c>
      <c r="C19" s="39">
        <v>994</v>
      </c>
      <c r="D19" s="38">
        <v>3</v>
      </c>
      <c r="E19" s="38">
        <v>33</v>
      </c>
      <c r="F19" s="42">
        <v>-1</v>
      </c>
      <c r="G19" s="53"/>
    </row>
    <row r="20" spans="1:7" s="27" customFormat="1" ht="19.5" customHeight="1">
      <c r="A20" s="40">
        <v>17</v>
      </c>
      <c r="B20" s="38" t="s">
        <v>57</v>
      </c>
      <c r="C20" s="39">
        <v>1234</v>
      </c>
      <c r="D20" s="38">
        <v>3</v>
      </c>
      <c r="E20" s="38">
        <v>0</v>
      </c>
      <c r="F20" s="42">
        <v>-1</v>
      </c>
      <c r="G20" s="53"/>
    </row>
    <row r="21" spans="1:7" s="27" customFormat="1" ht="19.5" customHeight="1">
      <c r="A21" s="40">
        <v>18</v>
      </c>
      <c r="B21" s="38" t="s">
        <v>16</v>
      </c>
      <c r="C21" s="39">
        <v>1288</v>
      </c>
      <c r="D21" s="38">
        <v>3</v>
      </c>
      <c r="E21" s="38">
        <v>0</v>
      </c>
      <c r="F21" s="42">
        <v>-1</v>
      </c>
      <c r="G21" s="53"/>
    </row>
    <row r="22" spans="1:7" s="27" customFormat="1" ht="19.5" customHeight="1">
      <c r="A22" s="40">
        <v>19</v>
      </c>
      <c r="B22" s="38" t="s">
        <v>75</v>
      </c>
      <c r="C22" s="39">
        <v>1067</v>
      </c>
      <c r="D22" s="38">
        <v>3</v>
      </c>
      <c r="E22" s="38">
        <v>33</v>
      </c>
      <c r="F22" s="42">
        <v>-3</v>
      </c>
      <c r="G22" s="53"/>
    </row>
    <row r="23" spans="1:7" s="27" customFormat="1" ht="19.5" customHeight="1">
      <c r="A23" s="40">
        <v>20</v>
      </c>
      <c r="B23" s="38" t="s">
        <v>67</v>
      </c>
      <c r="C23" s="39">
        <v>912</v>
      </c>
      <c r="D23" s="38">
        <v>3</v>
      </c>
      <c r="E23" s="38">
        <v>0</v>
      </c>
      <c r="F23" s="42">
        <v>-3</v>
      </c>
      <c r="G23" s="53"/>
    </row>
    <row r="24" spans="1:7" s="27" customFormat="1" ht="19.5" customHeight="1">
      <c r="A24" s="40">
        <v>21</v>
      </c>
      <c r="B24" s="58" t="s">
        <v>61</v>
      </c>
      <c r="C24" s="59">
        <v>941</v>
      </c>
      <c r="D24" s="58">
        <v>4</v>
      </c>
      <c r="E24" s="58">
        <v>50</v>
      </c>
      <c r="F24" s="60">
        <v>-5</v>
      </c>
      <c r="G24" s="53"/>
    </row>
    <row r="25" spans="1:7" s="27" customFormat="1" ht="19.5" customHeight="1">
      <c r="A25" s="40">
        <v>22</v>
      </c>
      <c r="B25" s="38" t="s">
        <v>63</v>
      </c>
      <c r="C25" s="39">
        <v>1185</v>
      </c>
      <c r="D25" s="38">
        <v>3</v>
      </c>
      <c r="E25" s="38">
        <v>33</v>
      </c>
      <c r="F25" s="42">
        <v>-5</v>
      </c>
      <c r="G25" s="53"/>
    </row>
    <row r="26" spans="1:7" s="27" customFormat="1" ht="19.5" customHeight="1">
      <c r="A26" s="40">
        <v>23</v>
      </c>
      <c r="B26" s="38" t="s">
        <v>76</v>
      </c>
      <c r="C26" s="39">
        <v>1861</v>
      </c>
      <c r="D26" s="38">
        <v>3</v>
      </c>
      <c r="E26" s="38">
        <v>67</v>
      </c>
      <c r="F26" s="42">
        <v>-6.5</v>
      </c>
      <c r="G26" s="53"/>
    </row>
    <row r="27" spans="1:7" s="27" customFormat="1" ht="19.5" customHeight="1">
      <c r="A27" s="40">
        <v>24</v>
      </c>
      <c r="B27" s="38" t="s">
        <v>88</v>
      </c>
      <c r="C27" s="39">
        <v>1130</v>
      </c>
      <c r="D27" s="38">
        <v>3</v>
      </c>
      <c r="E27" s="38">
        <v>33</v>
      </c>
      <c r="F27" s="42">
        <v>-7</v>
      </c>
      <c r="G27" s="53"/>
    </row>
    <row r="28" spans="1:7" s="27" customFormat="1" ht="19.5" customHeight="1">
      <c r="A28" s="40">
        <v>25</v>
      </c>
      <c r="B28" s="38" t="s">
        <v>89</v>
      </c>
      <c r="C28" s="39">
        <v>539</v>
      </c>
      <c r="D28" s="38">
        <v>4</v>
      </c>
      <c r="E28" s="38">
        <v>0</v>
      </c>
      <c r="F28" s="42">
        <v>-8.5</v>
      </c>
      <c r="G28" s="53"/>
    </row>
    <row r="29" spans="1:7" s="27" customFormat="1" ht="19.5" customHeight="1">
      <c r="A29" s="40">
        <v>26</v>
      </c>
      <c r="B29" s="38" t="s">
        <v>69</v>
      </c>
      <c r="C29" s="39">
        <v>985</v>
      </c>
      <c r="D29" s="38">
        <v>4</v>
      </c>
      <c r="E29" s="38">
        <v>50</v>
      </c>
      <c r="F29" s="42">
        <v>-9</v>
      </c>
      <c r="G29" s="53"/>
    </row>
    <row r="30" spans="1:7" s="27" customFormat="1" ht="19.5" customHeight="1">
      <c r="A30" s="40">
        <v>27</v>
      </c>
      <c r="B30" s="38" t="s">
        <v>90</v>
      </c>
      <c r="C30" s="39">
        <v>745</v>
      </c>
      <c r="D30" s="38">
        <v>4</v>
      </c>
      <c r="E30" s="38">
        <v>25</v>
      </c>
      <c r="F30" s="42">
        <v>-9</v>
      </c>
      <c r="G30" s="53"/>
    </row>
    <row r="31" spans="1:7" s="27" customFormat="1" ht="19.5" customHeight="1">
      <c r="A31" s="40">
        <v>28</v>
      </c>
      <c r="B31" s="38" t="s">
        <v>17</v>
      </c>
      <c r="C31" s="39">
        <v>1241</v>
      </c>
      <c r="D31" s="38">
        <v>3</v>
      </c>
      <c r="E31" s="38">
        <v>0</v>
      </c>
      <c r="F31" s="42">
        <v>-10</v>
      </c>
      <c r="G31" s="53"/>
    </row>
    <row r="32" spans="1:7" s="27" customFormat="1" ht="19.5" customHeight="1">
      <c r="A32" s="40">
        <v>29</v>
      </c>
      <c r="B32" s="38" t="s">
        <v>56</v>
      </c>
      <c r="C32" s="39">
        <v>1929</v>
      </c>
      <c r="D32" s="38">
        <v>3</v>
      </c>
      <c r="E32" s="38">
        <v>67</v>
      </c>
      <c r="F32" s="42">
        <v>-10.5</v>
      </c>
      <c r="G32" s="53"/>
    </row>
    <row r="33" spans="1:7" s="27" customFormat="1" ht="19.5" customHeight="1">
      <c r="A33" s="40">
        <v>30</v>
      </c>
      <c r="B33" s="38" t="s">
        <v>58</v>
      </c>
      <c r="C33" s="39">
        <v>1639</v>
      </c>
      <c r="D33" s="38">
        <v>3</v>
      </c>
      <c r="E33" s="38">
        <v>33</v>
      </c>
      <c r="F33" s="42">
        <v>-10.5</v>
      </c>
      <c r="G33" s="53"/>
    </row>
    <row r="34" spans="1:7" s="27" customFormat="1" ht="19.5" customHeight="1">
      <c r="A34" s="40">
        <v>31</v>
      </c>
      <c r="B34" s="38" t="s">
        <v>79</v>
      </c>
      <c r="C34" s="39">
        <v>938</v>
      </c>
      <c r="D34" s="38">
        <v>4</v>
      </c>
      <c r="E34" s="38">
        <v>25</v>
      </c>
      <c r="F34" s="42">
        <v>-12</v>
      </c>
      <c r="G34" s="53"/>
    </row>
    <row r="35" spans="1:7" s="27" customFormat="1" ht="19.5" customHeight="1">
      <c r="A35" s="40">
        <v>32</v>
      </c>
      <c r="B35" s="38" t="s">
        <v>53</v>
      </c>
      <c r="C35" s="39">
        <v>1565</v>
      </c>
      <c r="D35" s="38">
        <v>3</v>
      </c>
      <c r="E35" s="38">
        <v>33</v>
      </c>
      <c r="F35" s="42">
        <v>-14</v>
      </c>
      <c r="G35" s="53"/>
    </row>
    <row r="36" spans="1:7" ht="19.5" customHeight="1">
      <c r="A36" s="40">
        <v>33</v>
      </c>
      <c r="B36" s="38" t="s">
        <v>87</v>
      </c>
      <c r="C36" s="39">
        <v>627</v>
      </c>
      <c r="D36" s="38">
        <v>4</v>
      </c>
      <c r="E36" s="38">
        <v>0</v>
      </c>
      <c r="F36" s="42">
        <v>-14</v>
      </c>
      <c r="G36" s="53"/>
    </row>
    <row r="37" spans="1:7" ht="19.5" customHeight="1">
      <c r="A37" s="40">
        <v>34</v>
      </c>
      <c r="B37" s="38" t="s">
        <v>80</v>
      </c>
      <c r="C37" s="39">
        <v>835</v>
      </c>
      <c r="D37" s="38">
        <v>4</v>
      </c>
      <c r="E37" s="38">
        <v>0</v>
      </c>
      <c r="F37" s="42">
        <v>-15</v>
      </c>
      <c r="G37" s="53"/>
    </row>
    <row r="38" spans="1:7" ht="19.5" customHeight="1">
      <c r="A38" s="40">
        <v>35</v>
      </c>
      <c r="B38" s="38" t="s">
        <v>18</v>
      </c>
      <c r="C38" s="39">
        <v>997</v>
      </c>
      <c r="D38" s="38">
        <v>4</v>
      </c>
      <c r="E38" s="38">
        <v>0</v>
      </c>
      <c r="F38" s="42">
        <v>-35</v>
      </c>
      <c r="G38" s="53"/>
    </row>
    <row r="39" spans="1:7" ht="19.5" customHeight="1">
      <c r="A39" s="40">
        <v>36</v>
      </c>
      <c r="G39" s="53"/>
    </row>
    <row r="40" spans="1:7" ht="19.5" customHeight="1">
      <c r="A40" s="40">
        <v>37</v>
      </c>
      <c r="G40" s="53"/>
    </row>
    <row r="41" spans="1:7" ht="19.5" customHeight="1">
      <c r="A41" s="40">
        <v>38</v>
      </c>
      <c r="G41" s="53"/>
    </row>
    <row r="42" spans="1:7" ht="19.5" customHeight="1">
      <c r="A42" s="40">
        <v>39</v>
      </c>
      <c r="G42" s="53"/>
    </row>
    <row r="43" spans="1:7" ht="19.5" customHeight="1">
      <c r="A43" s="40">
        <v>40</v>
      </c>
      <c r="G43" s="53"/>
    </row>
    <row r="44" spans="1:7" ht="19.5" customHeight="1">
      <c r="A44" s="40">
        <v>41</v>
      </c>
      <c r="G44" s="53"/>
    </row>
    <row r="45" spans="1:7" ht="19.5" customHeight="1">
      <c r="A45" s="40">
        <v>42</v>
      </c>
      <c r="G45" s="53"/>
    </row>
    <row r="46" spans="1:7" ht="19.5" customHeight="1">
      <c r="A46" s="40">
        <v>43</v>
      </c>
      <c r="G46" s="53"/>
    </row>
    <row r="47" spans="1:7" ht="19.5" customHeight="1">
      <c r="A47" s="40">
        <v>44</v>
      </c>
      <c r="G47" s="53"/>
    </row>
    <row r="48" spans="1:7" ht="19.5" customHeight="1">
      <c r="A48" s="40">
        <v>45</v>
      </c>
      <c r="G48" s="53"/>
    </row>
    <row r="49" spans="1:7" ht="19.5" customHeight="1">
      <c r="A49" s="37">
        <v>46</v>
      </c>
      <c r="G49" s="53"/>
    </row>
    <row r="50" spans="1:7" ht="19.5" customHeight="1">
      <c r="A50" s="37">
        <v>47</v>
      </c>
      <c r="G50" s="53"/>
    </row>
    <row r="51" spans="1:7" ht="19.5" customHeight="1">
      <c r="A51" s="37">
        <v>48</v>
      </c>
      <c r="G51" s="53"/>
    </row>
    <row r="52" spans="1:7" ht="19.5" customHeight="1">
      <c r="A52" s="37">
        <v>49</v>
      </c>
      <c r="G52" s="53"/>
    </row>
    <row r="53" spans="1:7" ht="19.5" customHeight="1">
      <c r="A53" s="37">
        <v>50</v>
      </c>
      <c r="G53" s="53"/>
    </row>
    <row r="54" spans="1:7" ht="19.5" customHeight="1">
      <c r="A54" s="37">
        <v>51</v>
      </c>
      <c r="G54" s="53"/>
    </row>
    <row r="55" spans="1:7" ht="19.5" customHeight="1">
      <c r="A55" s="37">
        <v>52</v>
      </c>
      <c r="G55" s="53"/>
    </row>
    <row r="56" spans="1:7" ht="19.5" customHeight="1">
      <c r="A56" s="37">
        <v>53</v>
      </c>
      <c r="G56" s="53"/>
    </row>
    <row r="57" ht="19.5" customHeight="1">
      <c r="G57" s="53"/>
    </row>
    <row r="58" ht="19.5" customHeight="1">
      <c r="G58" s="53"/>
    </row>
    <row r="59" ht="19.5" customHeight="1">
      <c r="G59" s="53"/>
    </row>
    <row r="60" ht="19.5" customHeight="1">
      <c r="G60" s="53"/>
    </row>
    <row r="61" ht="19.5" customHeight="1">
      <c r="G61" s="54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</sheetData>
  <sheetProtection/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38"/>
  <sheetViews>
    <sheetView zoomScalePageLayoutView="0" workbookViewId="0" topLeftCell="A53">
      <selection activeCell="A70" sqref="A70:E129"/>
    </sheetView>
  </sheetViews>
  <sheetFormatPr defaultColWidth="11.421875" defaultRowHeight="12.75"/>
  <cols>
    <col min="1" max="1" width="18.8515625" style="13" customWidth="1"/>
    <col min="2" max="2" width="5.421875" style="24" bestFit="1" customWidth="1"/>
    <col min="3" max="3" width="10.57421875" style="13" bestFit="1" customWidth="1"/>
    <col min="4" max="4" width="8.57421875" style="13" bestFit="1" customWidth="1"/>
    <col min="5" max="16384" width="11.421875" style="13" customWidth="1"/>
  </cols>
  <sheetData>
    <row r="1" spans="1:2" ht="12">
      <c r="A1" s="12" t="s">
        <v>3</v>
      </c>
      <c r="B1" s="23"/>
    </row>
    <row r="2" spans="2:4" ht="12">
      <c r="B2" s="24" t="s">
        <v>0</v>
      </c>
      <c r="C2" s="13" t="s">
        <v>5</v>
      </c>
      <c r="D2" s="13" t="s">
        <v>6</v>
      </c>
    </row>
    <row r="4" ht="12">
      <c r="B4" s="25"/>
    </row>
    <row r="5" spans="1:4" ht="12">
      <c r="A5" s="13" t="str">
        <f>Matches!A3</f>
        <v>AGUILAR Willy</v>
      </c>
      <c r="B5" s="25">
        <f>Matches!B71</f>
        <v>0</v>
      </c>
      <c r="C5" s="13">
        <f>COUNTA(Matches!C3:BF3)</f>
        <v>0</v>
      </c>
      <c r="D5" s="13">
        <f>Matches!BF138</f>
        <v>0</v>
      </c>
    </row>
    <row r="6" spans="1:4" ht="12">
      <c r="A6" s="13">
        <f>Matches!A4</f>
        <v>0</v>
      </c>
      <c r="B6" s="25">
        <f>Matches!B72</f>
        <v>0</v>
      </c>
      <c r="C6" s="13">
        <f>COUNTA(Matches!C4:BF4)</f>
        <v>0</v>
      </c>
      <c r="D6" s="13">
        <f>Matches!BF139</f>
        <v>0</v>
      </c>
    </row>
    <row r="7" spans="1:4" ht="12">
      <c r="A7" s="13" t="str">
        <f>Matches!A5</f>
        <v>BERNIARD Alexis</v>
      </c>
      <c r="B7" s="25">
        <f>Matches!B73</f>
        <v>1639</v>
      </c>
      <c r="C7" s="13">
        <f>COUNTA(Matches!C5:BF5)</f>
        <v>3</v>
      </c>
      <c r="D7" s="13">
        <f>Matches!BF140</f>
        <v>-10.5</v>
      </c>
    </row>
    <row r="8" spans="1:4" ht="12">
      <c r="A8" s="13" t="str">
        <f>Matches!A6</f>
        <v>BOUAOUICHE Sarah</v>
      </c>
      <c r="B8" s="25">
        <f>Matches!B74</f>
        <v>994</v>
      </c>
      <c r="C8" s="13">
        <f>COUNTA(Matches!C6:BF6)</f>
        <v>3</v>
      </c>
      <c r="D8" s="13">
        <f>Matches!BF141</f>
        <v>-1</v>
      </c>
    </row>
    <row r="9" spans="1:4" ht="12">
      <c r="A9" s="13">
        <f>Matches!A7</f>
        <v>0</v>
      </c>
      <c r="B9" s="25">
        <f>Matches!B75</f>
        <v>0</v>
      </c>
      <c r="C9" s="13">
        <f>COUNTA(Matches!C7:BF7)</f>
        <v>0</v>
      </c>
      <c r="D9" s="13">
        <f>Matches!BF142</f>
        <v>0</v>
      </c>
    </row>
    <row r="10" spans="1:4" ht="12">
      <c r="A10" s="13" t="str">
        <f>Matches!A8</f>
        <v>CHARLET Jean-michel</v>
      </c>
      <c r="B10" s="25">
        <f>Matches!B76</f>
        <v>628</v>
      </c>
      <c r="C10" s="13">
        <f>COUNTA(Matches!C8:BF8)</f>
        <v>4</v>
      </c>
      <c r="D10" s="13">
        <f>Matches!BF143</f>
        <v>16</v>
      </c>
    </row>
    <row r="11" spans="1:4" ht="12">
      <c r="A11" s="13">
        <f>Matches!A9</f>
        <v>0</v>
      </c>
      <c r="B11" s="25">
        <f>Matches!B77</f>
        <v>0</v>
      </c>
      <c r="C11" s="13">
        <f>COUNTA(Matches!C9:BF9)</f>
        <v>0</v>
      </c>
      <c r="D11" s="13">
        <f>Matches!BF144</f>
        <v>0</v>
      </c>
    </row>
    <row r="12" spans="1:4" ht="12">
      <c r="A12" s="13" t="str">
        <f>Matches!A10</f>
        <v>CHEZEAUX Julien</v>
      </c>
      <c r="B12" s="25">
        <f>Matches!B78</f>
        <v>1316</v>
      </c>
      <c r="C12" s="13">
        <f>COUNTA(Matches!C10:BF10)</f>
        <v>3</v>
      </c>
      <c r="D12" s="13">
        <f>Matches!BF145</f>
        <v>-0.5</v>
      </c>
    </row>
    <row r="13" spans="1:4" ht="12">
      <c r="A13" s="13" t="str">
        <f>Matches!A11</f>
        <v>CLOU Jerome</v>
      </c>
      <c r="B13" s="25">
        <f>Matches!B79</f>
        <v>1185</v>
      </c>
      <c r="C13" s="13">
        <f>COUNTA(Matches!C11:BF11)</f>
        <v>3</v>
      </c>
      <c r="D13" s="13">
        <f>Matches!BF146</f>
        <v>-5</v>
      </c>
    </row>
    <row r="14" spans="1:4" ht="12">
      <c r="A14" s="13" t="str">
        <f>Matches!A12</f>
        <v>CORBARIEU Laurent</v>
      </c>
      <c r="B14" s="25">
        <f>Matches!B80</f>
        <v>1861</v>
      </c>
      <c r="C14" s="13">
        <f>COUNTA(Matches!C12:BF12)</f>
        <v>3</v>
      </c>
      <c r="D14" s="13">
        <f>Matches!BF147</f>
        <v>-6.5</v>
      </c>
    </row>
    <row r="15" spans="1:4" ht="12">
      <c r="A15" s="13" t="str">
        <f>Matches!A13</f>
        <v>COTTEREAU Damien</v>
      </c>
      <c r="B15" s="25">
        <f>Matches!B81</f>
        <v>925</v>
      </c>
      <c r="C15" s="13">
        <f>COUNTA(Matches!C13:BF13)</f>
        <v>4</v>
      </c>
      <c r="D15" s="13">
        <f>Matches!BF148</f>
        <v>1</v>
      </c>
    </row>
    <row r="16" spans="1:4" ht="12">
      <c r="A16" s="13">
        <f>Matches!A14</f>
        <v>0</v>
      </c>
      <c r="B16" s="25">
        <f>Matches!B82</f>
        <v>0</v>
      </c>
      <c r="C16" s="13">
        <f>COUNTA(Matches!C14:BF14)</f>
        <v>0</v>
      </c>
      <c r="D16" s="13">
        <f>Matches!BF149</f>
        <v>0</v>
      </c>
    </row>
    <row r="17" spans="1:4" ht="12">
      <c r="A17" s="13">
        <f>Matches!A15</f>
        <v>0</v>
      </c>
      <c r="B17" s="25">
        <f>Matches!B83</f>
        <v>0</v>
      </c>
      <c r="C17" s="13">
        <f>COUNTA(Matches!C15:BF15)</f>
        <v>0</v>
      </c>
      <c r="D17" s="13">
        <f>Matches!BF150</f>
        <v>0</v>
      </c>
    </row>
    <row r="18" spans="1:4" ht="12">
      <c r="A18" s="13" t="str">
        <f>Matches!A16</f>
        <v>DANJAN Christophe</v>
      </c>
      <c r="B18" s="25">
        <f>Matches!B84</f>
        <v>941</v>
      </c>
      <c r="C18" s="13">
        <f>COUNTA(Matches!C16:BF16)</f>
        <v>4</v>
      </c>
      <c r="D18" s="13">
        <f>Matches!BF151</f>
        <v>-5</v>
      </c>
    </row>
    <row r="19" spans="1:4" ht="12">
      <c r="A19" s="13" t="str">
        <f>Matches!A17</f>
        <v>DEBORD Francois</v>
      </c>
      <c r="B19" s="25">
        <f>Matches!B85</f>
        <v>938</v>
      </c>
      <c r="C19" s="13">
        <f>COUNTA(Matches!C17:BF17)</f>
        <v>4</v>
      </c>
      <c r="D19" s="13">
        <f>Matches!BF152</f>
        <v>-12</v>
      </c>
    </row>
    <row r="20" spans="1:4" ht="12">
      <c r="A20" s="13" t="str">
        <f>Matches!A18</f>
        <v>DELOMENIE Michel</v>
      </c>
      <c r="B20" s="25">
        <f>Matches!B86</f>
        <v>763</v>
      </c>
      <c r="C20" s="13">
        <f>COUNTA(Matches!C18:BF18)</f>
        <v>4</v>
      </c>
      <c r="D20" s="13">
        <f>Matches!BF153</f>
        <v>1</v>
      </c>
    </row>
    <row r="21" spans="1:4" ht="12">
      <c r="A21" s="13" t="str">
        <f>Matches!A19</f>
        <v>ESTRIPEAU Pascal</v>
      </c>
      <c r="B21" s="25">
        <f>Matches!B87</f>
        <v>1241</v>
      </c>
      <c r="C21" s="13">
        <f>COUNTA(Matches!C19:BF19)</f>
        <v>3</v>
      </c>
      <c r="D21" s="13">
        <f>Matches!BF154</f>
        <v>-10</v>
      </c>
    </row>
    <row r="22" spans="1:4" ht="12">
      <c r="A22" s="13" t="str">
        <f>Matches!A20</f>
        <v>FABRE Aurelie</v>
      </c>
      <c r="B22" s="25">
        <f>Matches!B88</f>
        <v>835</v>
      </c>
      <c r="C22" s="13">
        <f>COUNTA(Matches!C20:BF20)</f>
        <v>4</v>
      </c>
      <c r="D22" s="13">
        <f>Matches!BF155</f>
        <v>-15</v>
      </c>
    </row>
    <row r="23" spans="1:4" ht="12">
      <c r="A23" s="13" t="str">
        <f>Matches!A21</f>
        <v>FAUCH Claire</v>
      </c>
      <c r="B23" s="25">
        <f>Matches!B89</f>
        <v>1067</v>
      </c>
      <c r="C23" s="13">
        <f>COUNTA(Matches!C21:BF21)</f>
        <v>3</v>
      </c>
      <c r="D23" s="13">
        <f>Matches!BF156</f>
        <v>-3</v>
      </c>
    </row>
    <row r="24" spans="1:4" ht="12">
      <c r="A24" s="13" t="str">
        <f>Matches!A22</f>
        <v>FERNANDEZ Jocelyn</v>
      </c>
      <c r="B24" s="25">
        <f>Matches!B90</f>
        <v>1565</v>
      </c>
      <c r="C24" s="13">
        <f>COUNTA(Matches!C22:BF22)</f>
        <v>3</v>
      </c>
      <c r="D24" s="13">
        <f>Matches!BF157</f>
        <v>-14</v>
      </c>
    </row>
    <row r="25" spans="1:4" ht="12">
      <c r="A25" s="13" t="str">
        <f>Matches!A23</f>
        <v>FICHE Amelie</v>
      </c>
      <c r="B25" s="25">
        <f>Matches!B91</f>
        <v>921</v>
      </c>
      <c r="C25" s="13">
        <f>COUNTA(Matches!C23:BF23)</f>
        <v>4</v>
      </c>
      <c r="D25" s="13">
        <f>Matches!BF158</f>
        <v>14</v>
      </c>
    </row>
    <row r="26" spans="1:4" ht="12">
      <c r="A26" s="13" t="str">
        <f>Matches!A24</f>
        <v>FICHE Dominique</v>
      </c>
      <c r="B26" s="25">
        <f>Matches!B92</f>
        <v>1288</v>
      </c>
      <c r="C26" s="13">
        <f>COUNTA(Matches!C24:BF24)</f>
        <v>3</v>
      </c>
      <c r="D26" s="13">
        <f>Matches!BF159</f>
        <v>-1</v>
      </c>
    </row>
    <row r="27" spans="1:4" ht="12">
      <c r="A27" s="13" t="str">
        <f>Matches!A25</f>
        <v>FRANCAIS DEMAY Philippe</v>
      </c>
      <c r="B27" s="25">
        <f>Matches!B93</f>
        <v>539</v>
      </c>
      <c r="C27" s="13">
        <f>COUNTA(Matches!C25:BF25)</f>
        <v>4</v>
      </c>
      <c r="D27" s="13">
        <f>Matches!BF160</f>
        <v>-8.5</v>
      </c>
    </row>
    <row r="28" spans="1:4" ht="12">
      <c r="A28" s="13" t="str">
        <f>Matches!A26</f>
        <v>JOSSO Steven</v>
      </c>
      <c r="B28" s="25">
        <f>Matches!B94</f>
        <v>744</v>
      </c>
      <c r="C28" s="13">
        <f>COUNTA(Matches!C26:BF26)</f>
        <v>4</v>
      </c>
      <c r="D28" s="13">
        <f>Matches!BF161</f>
        <v>8</v>
      </c>
    </row>
    <row r="29" spans="1:4" ht="12">
      <c r="A29" s="13" t="str">
        <f>Matches!A27</f>
        <v>LACAZE Xavier</v>
      </c>
      <c r="B29" s="25">
        <f>Matches!B95</f>
        <v>627</v>
      </c>
      <c r="C29" s="13">
        <f>COUNTA(Matches!C27:BF27)</f>
        <v>4</v>
      </c>
      <c r="D29" s="13">
        <f>Matches!BF162</f>
        <v>-14</v>
      </c>
    </row>
    <row r="30" spans="1:4" ht="12">
      <c r="A30" s="13" t="str">
        <f>Matches!A28</f>
        <v>LEGRIS Pascal</v>
      </c>
      <c r="B30" s="25">
        <f>Matches!B96</f>
        <v>637</v>
      </c>
      <c r="C30" s="13">
        <f>COUNTA(Matches!C28:BF28)</f>
        <v>4</v>
      </c>
      <c r="D30" s="13">
        <f>Matches!BF163</f>
        <v>16</v>
      </c>
    </row>
    <row r="31" spans="1:4" ht="12">
      <c r="A31" s="13" t="str">
        <f>Matches!A29</f>
        <v>LONGCHAL Didier</v>
      </c>
      <c r="B31" s="25">
        <f>Matches!B97</f>
        <v>0</v>
      </c>
      <c r="C31" s="13">
        <f>COUNTA(Matches!C29:BF29)</f>
        <v>0</v>
      </c>
      <c r="D31" s="13">
        <f>Matches!BF164</f>
        <v>0</v>
      </c>
    </row>
    <row r="32" spans="1:4" ht="12">
      <c r="A32" s="13" t="str">
        <f>Matches!A30</f>
        <v>MANENT Félix</v>
      </c>
      <c r="B32" s="25">
        <f>Matches!B98</f>
        <v>0</v>
      </c>
      <c r="C32" s="13">
        <f>COUNTA(Matches!C30:BF30)</f>
        <v>0</v>
      </c>
      <c r="D32" s="13">
        <f>Matches!BF165</f>
        <v>0</v>
      </c>
    </row>
    <row r="33" spans="1:4" ht="12">
      <c r="A33" s="13" t="str">
        <f>Matches!A31</f>
        <v>MASSE Morgan</v>
      </c>
      <c r="B33" s="25">
        <f>Matches!B99</f>
        <v>919</v>
      </c>
      <c r="C33" s="13">
        <f>COUNTA(Matches!C31:BF31)</f>
        <v>3</v>
      </c>
      <c r="D33" s="13">
        <f>Matches!BF166</f>
        <v>5</v>
      </c>
    </row>
    <row r="34" spans="1:4" ht="12">
      <c r="A34" s="13" t="str">
        <f>Matches!A32</f>
        <v>MAURO Julien</v>
      </c>
      <c r="B34" s="25">
        <f>Matches!B100</f>
        <v>1130</v>
      </c>
      <c r="C34" s="13">
        <f>COUNTA(Matches!C32:BF32)</f>
        <v>3</v>
      </c>
      <c r="D34" s="13">
        <f>Matches!BF167</f>
        <v>-7</v>
      </c>
    </row>
    <row r="35" spans="1:4" ht="12">
      <c r="A35" s="13">
        <f>Matches!A33</f>
        <v>0</v>
      </c>
      <c r="B35" s="25">
        <f>Matches!B101</f>
        <v>0</v>
      </c>
      <c r="C35" s="13">
        <f>COUNTA(Matches!C33:BF33)</f>
        <v>0</v>
      </c>
      <c r="D35" s="13">
        <f>Matches!BF168</f>
        <v>0</v>
      </c>
    </row>
    <row r="36" spans="1:4" ht="12">
      <c r="A36" s="13" t="str">
        <f>Matches!A34</f>
        <v>MEYNIER Bertrand</v>
      </c>
      <c r="B36" s="25">
        <f>Matches!B102</f>
        <v>1237</v>
      </c>
      <c r="C36" s="13">
        <f>COUNTA(Matches!C34:BF34)</f>
        <v>3</v>
      </c>
      <c r="D36" s="13">
        <f>Matches!BF169</f>
        <v>18</v>
      </c>
    </row>
    <row r="37" spans="1:4" ht="12">
      <c r="A37" s="13" t="str">
        <f>Matches!A35</f>
        <v>MEZAILLES Sylvain</v>
      </c>
      <c r="B37" s="25">
        <f>Matches!B103</f>
        <v>0</v>
      </c>
      <c r="C37" s="13">
        <f>COUNTA(Matches!C35:BF35)</f>
        <v>0</v>
      </c>
      <c r="D37" s="13">
        <f>Matches!BF170</f>
        <v>0</v>
      </c>
    </row>
    <row r="38" spans="1:4" ht="12">
      <c r="A38" s="13" t="str">
        <f>Matches!A36</f>
        <v>MONGABOURE Xavier</v>
      </c>
      <c r="B38" s="25">
        <f>Matches!B104</f>
        <v>789</v>
      </c>
      <c r="C38" s="13">
        <f>COUNTA(Matches!C36:BF36)</f>
        <v>4</v>
      </c>
      <c r="D38" s="13">
        <f>Matches!BF171</f>
        <v>8.5</v>
      </c>
    </row>
    <row r="39" spans="1:4" ht="12">
      <c r="A39" s="13" t="str">
        <f>Matches!A37</f>
        <v>MORIN Kerwan</v>
      </c>
      <c r="B39" s="25">
        <f>Matches!B105</f>
        <v>1929</v>
      </c>
      <c r="C39" s="13">
        <f>COUNTA(Matches!C37:BF37)</f>
        <v>3</v>
      </c>
      <c r="D39" s="13">
        <f>Matches!BF172</f>
        <v>-10.5</v>
      </c>
    </row>
    <row r="40" spans="1:4" ht="12">
      <c r="A40" s="13" t="str">
        <f>Matches!A38</f>
        <v>MORIN Loic</v>
      </c>
      <c r="B40" s="25">
        <f>Matches!B106</f>
        <v>912</v>
      </c>
      <c r="C40" s="13">
        <f>COUNTA(Matches!C38:BF38)</f>
        <v>3</v>
      </c>
      <c r="D40" s="13">
        <f>Matches!BF173</f>
        <v>-3</v>
      </c>
    </row>
    <row r="41" spans="1:4" ht="12">
      <c r="A41" s="13" t="str">
        <f>Matches!A39</f>
        <v>PAILLET Dominique</v>
      </c>
      <c r="B41" s="25">
        <f>Matches!B107</f>
        <v>0</v>
      </c>
      <c r="C41" s="13">
        <f>COUNTA(Matches!C39:BF39)</f>
        <v>0</v>
      </c>
      <c r="D41" s="13">
        <f>Matches!BF174</f>
        <v>0</v>
      </c>
    </row>
    <row r="42" spans="1:4" ht="12">
      <c r="A42" s="13" t="str">
        <f>Matches!A40</f>
        <v>PASQUIER Francois</v>
      </c>
      <c r="B42" s="25">
        <f>Matches!B108</f>
        <v>0</v>
      </c>
      <c r="C42" s="13">
        <f>COUNTA(Matches!C40:BF40)</f>
        <v>0</v>
      </c>
      <c r="D42" s="13">
        <f>Matches!BF175</f>
        <v>0</v>
      </c>
    </row>
    <row r="43" spans="1:4" ht="12">
      <c r="A43" s="13" t="str">
        <f>Matches!A41</f>
        <v>PAYET Thierry</v>
      </c>
      <c r="B43" s="25">
        <f>Matches!B109</f>
        <v>985</v>
      </c>
      <c r="C43" s="13">
        <f>COUNTA(Matches!C41:BF41)</f>
        <v>4</v>
      </c>
      <c r="D43" s="13">
        <f>Matches!BF176</f>
        <v>-9</v>
      </c>
    </row>
    <row r="44" spans="1:4" ht="12">
      <c r="A44" s="13">
        <f>Matches!A42</f>
        <v>0</v>
      </c>
      <c r="B44" s="25">
        <f>Matches!B110</f>
        <v>0</v>
      </c>
      <c r="C44" s="13">
        <f>COUNTA(Matches!C42:BF42)</f>
        <v>0</v>
      </c>
      <c r="D44" s="13">
        <f>Matches!BF177</f>
        <v>0</v>
      </c>
    </row>
    <row r="45" spans="1:4" ht="12">
      <c r="A45" s="13" t="str">
        <f>Matches!A43</f>
        <v>PRZYBYLSKI Edouard</v>
      </c>
      <c r="B45" s="25">
        <f>Matches!B111</f>
        <v>997</v>
      </c>
      <c r="C45" s="13">
        <f>COUNTA(Matches!C43:BF43)</f>
        <v>4</v>
      </c>
      <c r="D45" s="13">
        <f>Matches!BF178</f>
        <v>-35</v>
      </c>
    </row>
    <row r="46" spans="1:4" ht="12">
      <c r="A46" s="13" t="str">
        <f>Matches!A44</f>
        <v>RAHMOUNE Patrick</v>
      </c>
      <c r="B46" s="25">
        <f>Matches!B112</f>
        <v>0</v>
      </c>
      <c r="C46" s="13">
        <f>COUNTA(Matches!C44:BF44)</f>
        <v>0</v>
      </c>
      <c r="D46" s="13">
        <f>Matches!BF179</f>
        <v>0</v>
      </c>
    </row>
    <row r="47" spans="1:4" ht="12">
      <c r="A47" s="13" t="str">
        <f>Matches!A45</f>
        <v>RAPHAEL Michel</v>
      </c>
      <c r="B47" s="25">
        <f>Matches!B113</f>
        <v>0</v>
      </c>
      <c r="C47" s="13">
        <f>COUNTA(Matches!C45:BF45)</f>
        <v>0</v>
      </c>
      <c r="D47" s="13">
        <f>Matches!BF180</f>
        <v>0</v>
      </c>
    </row>
    <row r="48" spans="1:4" ht="12">
      <c r="A48" s="13">
        <f>Matches!A46</f>
        <v>0</v>
      </c>
      <c r="B48" s="25">
        <f>Matches!B114</f>
        <v>0</v>
      </c>
      <c r="C48" s="13">
        <f>COUNTA(Matches!C46:BF46)</f>
        <v>0</v>
      </c>
      <c r="D48" s="13">
        <f>Matches!BF181</f>
        <v>0</v>
      </c>
    </row>
    <row r="49" spans="1:4" ht="12">
      <c r="A49" s="13" t="str">
        <f>Matches!A47</f>
        <v>RINCON Vincent</v>
      </c>
      <c r="B49" s="25">
        <f>Matches!B115</f>
        <v>745</v>
      </c>
      <c r="C49" s="13">
        <f>COUNTA(Matches!C47:BF47)</f>
        <v>4</v>
      </c>
      <c r="D49" s="13">
        <f>Matches!BF182</f>
        <v>-9</v>
      </c>
    </row>
    <row r="50" spans="1:4" ht="12">
      <c r="A50" s="13" t="str">
        <f>Matches!A48</f>
        <v>ROBOAM Babou</v>
      </c>
      <c r="B50" s="25">
        <f>Matches!B116</f>
        <v>1078</v>
      </c>
      <c r="C50" s="13">
        <f>COUNTA(Matches!C48:BF48)</f>
        <v>3</v>
      </c>
      <c r="D50" s="13">
        <f>Matches!BF183</f>
        <v>4</v>
      </c>
    </row>
    <row r="51" spans="1:4" ht="12">
      <c r="A51" s="13" t="str">
        <f>Matches!A49</f>
        <v>ROTENBERG Alexis</v>
      </c>
      <c r="B51" s="25">
        <f>Matches!B117</f>
        <v>839</v>
      </c>
      <c r="C51" s="13">
        <f>COUNTA(Matches!C49:BF49)</f>
        <v>3</v>
      </c>
      <c r="D51" s="13">
        <f>Matches!BF184</f>
        <v>-0.5</v>
      </c>
    </row>
    <row r="52" spans="1:4" ht="12">
      <c r="A52" s="13" t="str">
        <f>Matches!A50</f>
        <v>SARRETTE Emma</v>
      </c>
      <c r="B52" s="25">
        <f>Matches!B118</f>
        <v>645</v>
      </c>
      <c r="C52" s="13">
        <f>COUNTA(Matches!C50:BF50)</f>
        <v>4</v>
      </c>
      <c r="D52" s="13">
        <f>Matches!BF185</f>
        <v>16</v>
      </c>
    </row>
    <row r="53" spans="1:4" ht="12">
      <c r="A53" s="13">
        <f>Matches!A51</f>
        <v>0</v>
      </c>
      <c r="B53" s="25">
        <f>Matches!B119</f>
        <v>0</v>
      </c>
      <c r="C53" s="13">
        <f>COUNTA(Matches!C51:BF51)</f>
        <v>0</v>
      </c>
      <c r="D53" s="13">
        <f>Matches!BF186</f>
        <v>0</v>
      </c>
    </row>
    <row r="54" spans="1:4" ht="12">
      <c r="A54" s="13" t="str">
        <f>Matches!A52</f>
        <v>SAUVADE Morgan</v>
      </c>
      <c r="B54" s="25">
        <f>Matches!B120</f>
        <v>1554</v>
      </c>
      <c r="C54" s="13">
        <f>COUNTA(Matches!C52:BF52)</f>
        <v>3</v>
      </c>
      <c r="D54" s="13">
        <f>Matches!BF187</f>
        <v>3</v>
      </c>
    </row>
    <row r="55" spans="1:4" ht="12">
      <c r="A55" s="13" t="str">
        <f>Matches!A53</f>
        <v>SONNENLITTER Pascal</v>
      </c>
      <c r="B55" s="25">
        <f>Matches!B121</f>
        <v>888</v>
      </c>
      <c r="C55" s="13">
        <f>COUNTA(Matches!C53:BF53)</f>
        <v>3</v>
      </c>
      <c r="D55" s="13">
        <f>Matches!BF188</f>
        <v>0</v>
      </c>
    </row>
    <row r="56" spans="1:4" ht="12">
      <c r="A56" s="13" t="str">
        <f>Matches!A54</f>
        <v>TAILLEMITE Simon</v>
      </c>
      <c r="B56" s="25">
        <f>Matches!B122</f>
        <v>1234</v>
      </c>
      <c r="C56" s="13">
        <f>COUNTA(Matches!C54:BF54)</f>
        <v>3</v>
      </c>
      <c r="D56" s="13">
        <f>Matches!BF189</f>
        <v>-1</v>
      </c>
    </row>
    <row r="57" spans="1:4" ht="12">
      <c r="A57" s="13" t="str">
        <f>Matches!A55</f>
        <v>TEISSEYRE Dorian</v>
      </c>
      <c r="B57" s="25">
        <f>Matches!B123</f>
        <v>0</v>
      </c>
      <c r="C57" s="13">
        <f>COUNTA(Matches!C55:BF55)</f>
        <v>0</v>
      </c>
      <c r="D57" s="13">
        <f>Matches!BF190</f>
        <v>0</v>
      </c>
    </row>
    <row r="58" spans="1:4" ht="12">
      <c r="A58" s="13" t="str">
        <f>Matches!A56</f>
        <v>VIAL Michel</v>
      </c>
      <c r="B58" s="25">
        <f>Matches!B124</f>
        <v>0</v>
      </c>
      <c r="C58" s="13">
        <f>COUNTA(Matches!C56:BF56)</f>
        <v>0</v>
      </c>
      <c r="D58" s="13">
        <f>Matches!BF191</f>
        <v>0</v>
      </c>
    </row>
    <row r="59" spans="1:4" ht="12">
      <c r="A59" s="13">
        <f>Matches!A57</f>
        <v>0</v>
      </c>
      <c r="B59" s="25">
        <f>Matches!B125</f>
        <v>0</v>
      </c>
      <c r="C59" s="13">
        <f>COUNTA(Matches!C57:BF57)</f>
        <v>0</v>
      </c>
      <c r="D59" s="13">
        <f>Matches!BF192</f>
        <v>0</v>
      </c>
    </row>
    <row r="60" spans="1:4" ht="12">
      <c r="A60" s="13">
        <f>Matches!A58</f>
        <v>0</v>
      </c>
      <c r="B60" s="25">
        <f>Matches!B126</f>
        <v>0</v>
      </c>
      <c r="C60" s="13">
        <f>COUNTA(Matches!C58:BF58)</f>
        <v>0</v>
      </c>
      <c r="D60" s="13">
        <f>Matches!BF193</f>
        <v>0</v>
      </c>
    </row>
    <row r="61" spans="1:4" ht="12">
      <c r="A61" s="13">
        <f>Matches!A59</f>
        <v>0</v>
      </c>
      <c r="B61" s="25">
        <f>Matches!B127</f>
        <v>0</v>
      </c>
      <c r="C61" s="13">
        <f>COUNTA(Matches!C59:BF59)</f>
        <v>0</v>
      </c>
      <c r="D61" s="13">
        <f>Matches!BF194</f>
        <v>0</v>
      </c>
    </row>
    <row r="62" spans="1:4" ht="12">
      <c r="A62" s="13">
        <f>Matches!A60</f>
        <v>0</v>
      </c>
      <c r="B62" s="25">
        <f>Matches!B128</f>
        <v>0</v>
      </c>
      <c r="C62" s="13">
        <f>COUNTA(Matches!C60:BF60)</f>
        <v>0</v>
      </c>
      <c r="D62" s="13">
        <f>Matches!BF195</f>
        <v>0</v>
      </c>
    </row>
    <row r="63" spans="1:4" ht="12">
      <c r="A63" s="13">
        <f>Matches!A61</f>
        <v>0</v>
      </c>
      <c r="B63" s="25">
        <f>Matches!B129</f>
        <v>0</v>
      </c>
      <c r="C63" s="13">
        <f>COUNTA(Matches!C61:BF61)</f>
        <v>0</v>
      </c>
      <c r="D63" s="13">
        <f>Matches!BF196</f>
        <v>0</v>
      </c>
    </row>
    <row r="64" spans="1:4" ht="12">
      <c r="A64" s="13">
        <f>Matches!A62</f>
        <v>0</v>
      </c>
      <c r="B64" s="25">
        <f>Matches!B130</f>
        <v>0</v>
      </c>
      <c r="C64" s="13">
        <f>COUNTA(Matches!C62:BF62)</f>
        <v>0</v>
      </c>
      <c r="D64" s="13">
        <f>Matches!BF197</f>
        <v>0</v>
      </c>
    </row>
    <row r="65" spans="1:4" ht="12">
      <c r="A65" s="13" t="str">
        <f>Matches!A63</f>
        <v>XXXXXXXXXXXXX</v>
      </c>
      <c r="B65" s="25">
        <f>Matches!B131</f>
        <v>0</v>
      </c>
      <c r="C65" s="13">
        <f>COUNTA(Matches!C63:BF63)</f>
        <v>56</v>
      </c>
      <c r="D65" s="13">
        <f>Matches!BF198</f>
        <v>0</v>
      </c>
    </row>
    <row r="66" spans="1:2" ht="12">
      <c r="A66" s="12" t="s">
        <v>3</v>
      </c>
      <c r="B66" s="23"/>
    </row>
    <row r="67" spans="2:5" ht="12">
      <c r="B67" s="24" t="s">
        <v>0</v>
      </c>
      <c r="C67" s="13" t="s">
        <v>5</v>
      </c>
      <c r="D67" s="13" t="s">
        <v>22</v>
      </c>
      <c r="E67" s="13" t="s">
        <v>6</v>
      </c>
    </row>
    <row r="68" ht="12">
      <c r="D68" s="13" t="s">
        <v>23</v>
      </c>
    </row>
    <row r="69" ht="12">
      <c r="B69" s="25"/>
    </row>
    <row r="70" spans="1:5" ht="12">
      <c r="A70" s="13" t="str">
        <f>Matches!A71</f>
        <v>AGUILAR Willy</v>
      </c>
      <c r="B70" s="25">
        <f>Matches!B138</f>
        <v>0</v>
      </c>
      <c r="C70" s="13">
        <f>COUNTA(Matches!C3:BF3)</f>
        <v>0</v>
      </c>
      <c r="D70" s="13" t="e">
        <f>ROUND(100*COUNTIF(Matches!C3:BF3,"&gt;0")/C70,0)</f>
        <v>#DIV/0!</v>
      </c>
      <c r="E70" s="41">
        <f>Matches!BF138</f>
        <v>0</v>
      </c>
    </row>
    <row r="71" spans="1:5" ht="12">
      <c r="A71" s="13">
        <f>Matches!A72</f>
        <v>0</v>
      </c>
      <c r="B71" s="25">
        <f>Matches!B139</f>
        <v>0</v>
      </c>
      <c r="C71" s="13">
        <f>COUNTA(Matches!C4:BF4)</f>
        <v>0</v>
      </c>
      <c r="D71" s="13" t="e">
        <f>ROUND(100*COUNTIF(Matches!C4:BF4,"&gt;0")/C71,0)</f>
        <v>#DIV/0!</v>
      </c>
      <c r="E71" s="41">
        <f>Matches!BF139</f>
        <v>0</v>
      </c>
    </row>
    <row r="72" spans="1:5" ht="12">
      <c r="A72" s="13" t="str">
        <f>Matches!A73</f>
        <v>BERNIARD Alexis</v>
      </c>
      <c r="B72" s="25">
        <f>Matches!B140</f>
        <v>1639</v>
      </c>
      <c r="C72" s="13">
        <f>COUNTA(Matches!C5:BF5)</f>
        <v>3</v>
      </c>
      <c r="D72" s="13">
        <f>ROUND(100*COUNTIF(Matches!C5:BF5,"&gt;0")/C72,0)</f>
        <v>33</v>
      </c>
      <c r="E72" s="41">
        <f>Matches!BF140</f>
        <v>-10.5</v>
      </c>
    </row>
    <row r="73" spans="1:5" ht="12">
      <c r="A73" s="13" t="str">
        <f>Matches!A74</f>
        <v>BOUAOUICHE Sarah</v>
      </c>
      <c r="B73" s="25">
        <f>Matches!B141</f>
        <v>994</v>
      </c>
      <c r="C73" s="13">
        <f>COUNTA(Matches!C6:BF6)</f>
        <v>3</v>
      </c>
      <c r="D73" s="13">
        <f>ROUND(100*COUNTIF(Matches!C6:BF6,"&gt;0")/C73,0)</f>
        <v>33</v>
      </c>
      <c r="E73" s="41">
        <f>Matches!BF141</f>
        <v>-1</v>
      </c>
    </row>
    <row r="74" spans="1:5" ht="12">
      <c r="A74" s="13">
        <f>Matches!A75</f>
        <v>0</v>
      </c>
      <c r="B74" s="25">
        <f>Matches!B142</f>
        <v>0</v>
      </c>
      <c r="C74" s="13">
        <f>COUNTA(Matches!C7:BF7)</f>
        <v>0</v>
      </c>
      <c r="D74" s="13" t="e">
        <f>ROUND(100*COUNTIF(Matches!C7:BF7,"&gt;0")/C74,0)</f>
        <v>#DIV/0!</v>
      </c>
      <c r="E74" s="41">
        <f>Matches!BF142</f>
        <v>0</v>
      </c>
    </row>
    <row r="75" spans="1:5" ht="12">
      <c r="A75" s="13" t="str">
        <f>Matches!A76</f>
        <v>CHARLET Jean-michel</v>
      </c>
      <c r="B75" s="25">
        <f>Matches!B143</f>
        <v>628</v>
      </c>
      <c r="C75" s="13">
        <f>COUNTA(Matches!C8:BF8)</f>
        <v>4</v>
      </c>
      <c r="D75" s="13">
        <f>ROUND(100*COUNTIF(Matches!C8:BF8,"&gt;0")/C75,0)</f>
        <v>100</v>
      </c>
      <c r="E75" s="41">
        <f>Matches!BF143</f>
        <v>16</v>
      </c>
    </row>
    <row r="76" spans="1:5" ht="12">
      <c r="A76" s="13">
        <f>Matches!A77</f>
        <v>0</v>
      </c>
      <c r="B76" s="25">
        <f>Matches!B144</f>
        <v>0</v>
      </c>
      <c r="C76" s="13">
        <f>COUNTA(Matches!C9:BF9)</f>
        <v>0</v>
      </c>
      <c r="D76" s="13" t="e">
        <f>ROUND(100*COUNTIF(Matches!C9:BF9,"&gt;0")/C76,0)</f>
        <v>#DIV/0!</v>
      </c>
      <c r="E76" s="41">
        <f>Matches!BF144</f>
        <v>0</v>
      </c>
    </row>
    <row r="77" spans="1:5" ht="12">
      <c r="A77" s="13" t="str">
        <f>Matches!A78</f>
        <v>CHEZEAUX Julien</v>
      </c>
      <c r="B77" s="25">
        <f>Matches!B145</f>
        <v>1316</v>
      </c>
      <c r="C77" s="13">
        <f>COUNTA(Matches!C10:BF10)</f>
        <v>3</v>
      </c>
      <c r="D77" s="13">
        <f>ROUND(100*COUNTIF(Matches!C10:BF10,"&gt;0")/C77,0)</f>
        <v>0</v>
      </c>
      <c r="E77" s="41">
        <f>Matches!BF145</f>
        <v>-0.5</v>
      </c>
    </row>
    <row r="78" spans="1:5" ht="12">
      <c r="A78" s="13" t="str">
        <f>Matches!A79</f>
        <v>CLOU Jerome</v>
      </c>
      <c r="B78" s="25">
        <f>Matches!B146</f>
        <v>1185</v>
      </c>
      <c r="C78" s="13">
        <f>COUNTA(Matches!C11:BF11)</f>
        <v>3</v>
      </c>
      <c r="D78" s="13">
        <f>ROUND(100*COUNTIF(Matches!C11:BF11,"&gt;0")/C78,0)</f>
        <v>33</v>
      </c>
      <c r="E78" s="41">
        <f>Matches!BF146</f>
        <v>-5</v>
      </c>
    </row>
    <row r="79" spans="1:5" ht="12">
      <c r="A79" s="13" t="str">
        <f>Matches!A80</f>
        <v>CORBARIEU Laurent</v>
      </c>
      <c r="B79" s="25">
        <f>Matches!B147</f>
        <v>1861</v>
      </c>
      <c r="C79" s="13">
        <f>COUNTA(Matches!C12:BF12)</f>
        <v>3</v>
      </c>
      <c r="D79" s="13">
        <f>ROUND(100*COUNTIF(Matches!C12:BF12,"&gt;0")/C79,0)</f>
        <v>67</v>
      </c>
      <c r="E79" s="41">
        <f>Matches!BF147</f>
        <v>-6.5</v>
      </c>
    </row>
    <row r="80" spans="1:5" ht="12">
      <c r="A80" s="13" t="str">
        <f>Matches!A81</f>
        <v>COTTEREAU Damien</v>
      </c>
      <c r="B80" s="25">
        <f>Matches!B148</f>
        <v>925</v>
      </c>
      <c r="C80" s="13">
        <f>COUNTA(Matches!C13:BF13)</f>
        <v>4</v>
      </c>
      <c r="D80" s="13">
        <f>ROUND(100*COUNTIF(Matches!C13:BF13,"&gt;0")/C80,0)</f>
        <v>50</v>
      </c>
      <c r="E80" s="41">
        <f>Matches!BF148</f>
        <v>1</v>
      </c>
    </row>
    <row r="81" spans="1:5" ht="12">
      <c r="A81" s="13">
        <f>Matches!A82</f>
        <v>0</v>
      </c>
      <c r="B81" s="25">
        <f>Matches!B149</f>
        <v>0</v>
      </c>
      <c r="C81" s="13">
        <f>COUNTA(Matches!C14:BF14)</f>
        <v>0</v>
      </c>
      <c r="D81" s="13" t="e">
        <f>ROUND(100*COUNTIF(Matches!C14:BF14,"&gt;0")/C81,0)</f>
        <v>#DIV/0!</v>
      </c>
      <c r="E81" s="41">
        <f>Matches!BF149</f>
        <v>0</v>
      </c>
    </row>
    <row r="82" spans="1:5" ht="12">
      <c r="A82" s="13">
        <f>Matches!A83</f>
        <v>0</v>
      </c>
      <c r="B82" s="25">
        <f>Matches!B150</f>
        <v>0</v>
      </c>
      <c r="C82" s="13">
        <f>COUNTA(Matches!C15:BF15)</f>
        <v>0</v>
      </c>
      <c r="D82" s="13" t="e">
        <f>ROUND(100*COUNTIF(Matches!C15:BF15,"&gt;0")/C82,0)</f>
        <v>#DIV/0!</v>
      </c>
      <c r="E82" s="41">
        <f>Matches!BF150</f>
        <v>0</v>
      </c>
    </row>
    <row r="83" spans="1:5" ht="12">
      <c r="A83" s="13" t="str">
        <f>Matches!A84</f>
        <v>DANJAN Christophe</v>
      </c>
      <c r="B83" s="25">
        <f>Matches!B151</f>
        <v>941</v>
      </c>
      <c r="C83" s="13">
        <f>COUNTA(Matches!C16:BF16)</f>
        <v>4</v>
      </c>
      <c r="D83" s="13">
        <f>ROUND(100*COUNTIF(Matches!C16:BF16,"&gt;0")/C83,0)</f>
        <v>50</v>
      </c>
      <c r="E83" s="41">
        <f>Matches!BF151</f>
        <v>-5</v>
      </c>
    </row>
    <row r="84" spans="1:5" ht="12">
      <c r="A84" s="13" t="str">
        <f>Matches!A85</f>
        <v>DEBORD Francois</v>
      </c>
      <c r="B84" s="25">
        <f>Matches!B152</f>
        <v>938</v>
      </c>
      <c r="C84" s="13">
        <f>COUNTA(Matches!C17:BF17)</f>
        <v>4</v>
      </c>
      <c r="D84" s="13">
        <f>ROUND(100*COUNTIF(Matches!C17:BF17,"&gt;0")/C84,0)</f>
        <v>25</v>
      </c>
      <c r="E84" s="41">
        <f>Matches!BF152</f>
        <v>-12</v>
      </c>
    </row>
    <row r="85" spans="1:5" ht="12">
      <c r="A85" s="13" t="str">
        <f>Matches!A86</f>
        <v>DELOMENIE Michel</v>
      </c>
      <c r="B85" s="25">
        <f>Matches!B153</f>
        <v>763</v>
      </c>
      <c r="C85" s="13">
        <f>COUNTA(Matches!C18:BF18)</f>
        <v>4</v>
      </c>
      <c r="D85" s="13">
        <f>ROUND(100*COUNTIF(Matches!C18:BF18,"&gt;0")/C85,0)</f>
        <v>50</v>
      </c>
      <c r="E85" s="41">
        <f>Matches!BF153</f>
        <v>1</v>
      </c>
    </row>
    <row r="86" spans="1:5" ht="12">
      <c r="A86" s="13" t="str">
        <f>Matches!A87</f>
        <v>ESTRIPEAU Pascal</v>
      </c>
      <c r="B86" s="25">
        <f>Matches!B154</f>
        <v>1241</v>
      </c>
      <c r="C86" s="13">
        <f>COUNTA(Matches!C19:BF19)</f>
        <v>3</v>
      </c>
      <c r="D86" s="13">
        <f>ROUND(100*COUNTIF(Matches!C19:BF19,"&gt;0")/C86,0)</f>
        <v>0</v>
      </c>
      <c r="E86" s="41">
        <f>Matches!BF154</f>
        <v>-10</v>
      </c>
    </row>
    <row r="87" spans="1:5" ht="12">
      <c r="A87" s="13" t="str">
        <f>Matches!A88</f>
        <v>FABRE Aurelie</v>
      </c>
      <c r="B87" s="25">
        <f>Matches!B155</f>
        <v>835</v>
      </c>
      <c r="C87" s="13">
        <f>COUNTA(Matches!C20:BF20)</f>
        <v>4</v>
      </c>
      <c r="D87" s="13">
        <f>ROUND(100*COUNTIF(Matches!C20:BF20,"&gt;0")/C87,0)</f>
        <v>0</v>
      </c>
      <c r="E87" s="41">
        <f>Matches!BF155</f>
        <v>-15</v>
      </c>
    </row>
    <row r="88" spans="1:5" ht="12">
      <c r="A88" s="13" t="str">
        <f>Matches!A89</f>
        <v>FAUCH Claire</v>
      </c>
      <c r="B88" s="25">
        <f>Matches!B156</f>
        <v>1067</v>
      </c>
      <c r="C88" s="13">
        <f>COUNTA(Matches!C21:BF21)</f>
        <v>3</v>
      </c>
      <c r="D88" s="13">
        <f>ROUND(100*COUNTIF(Matches!C21:BF21,"&gt;0")/C88,0)</f>
        <v>33</v>
      </c>
      <c r="E88" s="41">
        <f>Matches!BF156</f>
        <v>-3</v>
      </c>
    </row>
    <row r="89" spans="1:5" ht="12">
      <c r="A89" s="13" t="str">
        <f>Matches!A90</f>
        <v>FERNANDEZ Jocelyn</v>
      </c>
      <c r="B89" s="25">
        <f>Matches!B157</f>
        <v>1565</v>
      </c>
      <c r="C89" s="13">
        <f>COUNTA(Matches!C22:BF22)</f>
        <v>3</v>
      </c>
      <c r="D89" s="13">
        <f>ROUND(100*COUNTIF(Matches!C22:BF22,"&gt;0")/C89,0)</f>
        <v>33</v>
      </c>
      <c r="E89" s="41">
        <f>Matches!BF157</f>
        <v>-14</v>
      </c>
    </row>
    <row r="90" spans="1:5" ht="12">
      <c r="A90" s="13" t="str">
        <f>Matches!A91</f>
        <v>FICHE Amelie</v>
      </c>
      <c r="B90" s="25">
        <f>Matches!B158</f>
        <v>921</v>
      </c>
      <c r="C90" s="13">
        <f>COUNTA(Matches!C23:BF23)</f>
        <v>4</v>
      </c>
      <c r="D90" s="13">
        <f>ROUND(100*COUNTIF(Matches!C23:BF23,"&gt;0")/C90,0)</f>
        <v>75</v>
      </c>
      <c r="E90" s="41">
        <f>Matches!BF158</f>
        <v>14</v>
      </c>
    </row>
    <row r="91" spans="1:5" ht="12">
      <c r="A91" s="13" t="str">
        <f>Matches!A92</f>
        <v>FICHE Dominique</v>
      </c>
      <c r="B91" s="25">
        <f>Matches!B159</f>
        <v>1288</v>
      </c>
      <c r="C91" s="13">
        <f>COUNTA(Matches!C24:BF24)</f>
        <v>3</v>
      </c>
      <c r="D91" s="13">
        <f>ROUND(100*COUNTIF(Matches!C24:BF24,"&gt;0")/C91,0)</f>
        <v>0</v>
      </c>
      <c r="E91" s="41">
        <f>Matches!BF159</f>
        <v>-1</v>
      </c>
    </row>
    <row r="92" spans="1:5" ht="12">
      <c r="A92" s="13" t="str">
        <f>Matches!A93</f>
        <v>FRANCAIS DEMAY Philippe</v>
      </c>
      <c r="B92" s="25">
        <f>Matches!B160</f>
        <v>539</v>
      </c>
      <c r="C92" s="13">
        <f>COUNTA(Matches!C25:BF25)</f>
        <v>4</v>
      </c>
      <c r="D92" s="13">
        <f>ROUND(100*COUNTIF(Matches!C25:BF25,"&gt;0")/C92,0)</f>
        <v>0</v>
      </c>
      <c r="E92" s="41">
        <f>Matches!BF160</f>
        <v>-8.5</v>
      </c>
    </row>
    <row r="93" spans="1:5" ht="12">
      <c r="A93" s="13" t="str">
        <f>Matches!A94</f>
        <v>JOSSO Steven</v>
      </c>
      <c r="B93" s="25">
        <f>Matches!B161</f>
        <v>744</v>
      </c>
      <c r="C93" s="13">
        <f>COUNTA(Matches!C26:BF26)</f>
        <v>4</v>
      </c>
      <c r="D93" s="13">
        <f>ROUND(100*COUNTIF(Matches!C26:BF26,"&gt;0")/C93,0)</f>
        <v>100</v>
      </c>
      <c r="E93" s="41">
        <f>Matches!BF161</f>
        <v>8</v>
      </c>
    </row>
    <row r="94" spans="1:5" ht="12">
      <c r="A94" s="13" t="str">
        <f>Matches!A95</f>
        <v>LACAZE Xavier</v>
      </c>
      <c r="B94" s="25">
        <f>Matches!B162</f>
        <v>627</v>
      </c>
      <c r="C94" s="13">
        <f>COUNTA(Matches!C27:BF27)</f>
        <v>4</v>
      </c>
      <c r="D94" s="13">
        <f>ROUND(100*COUNTIF(Matches!C27:BF27,"&gt;0")/C94,0)</f>
        <v>0</v>
      </c>
      <c r="E94" s="41">
        <f>Matches!BF162</f>
        <v>-14</v>
      </c>
    </row>
    <row r="95" spans="1:5" ht="12">
      <c r="A95" s="13" t="str">
        <f>Matches!A96</f>
        <v>LEGRIS Pascal</v>
      </c>
      <c r="B95" s="25">
        <f>Matches!B163</f>
        <v>637</v>
      </c>
      <c r="C95" s="13">
        <f>COUNTA(Matches!C28:BF28)</f>
        <v>4</v>
      </c>
      <c r="D95" s="13">
        <f>ROUND(100*COUNTIF(Matches!C28:BF28,"&gt;0")/C95,0)</f>
        <v>100</v>
      </c>
      <c r="E95" s="41">
        <f>Matches!BF163</f>
        <v>16</v>
      </c>
    </row>
    <row r="96" spans="1:5" ht="12">
      <c r="A96" s="13" t="str">
        <f>Matches!A97</f>
        <v>LONGCHAL Didier</v>
      </c>
      <c r="B96" s="25">
        <f>Matches!B164</f>
        <v>0</v>
      </c>
      <c r="C96" s="13">
        <f>COUNTA(Matches!C29:BF29)</f>
        <v>0</v>
      </c>
      <c r="D96" s="13" t="e">
        <f>ROUND(100*COUNTIF(Matches!C29:BF29,"&gt;0")/C96,0)</f>
        <v>#DIV/0!</v>
      </c>
      <c r="E96" s="41">
        <f>Matches!BF164</f>
        <v>0</v>
      </c>
    </row>
    <row r="97" spans="1:5" ht="12">
      <c r="A97" s="13" t="str">
        <f>Matches!A98</f>
        <v>MANENT Félix</v>
      </c>
      <c r="B97" s="25">
        <f>Matches!B165</f>
        <v>0</v>
      </c>
      <c r="C97" s="13">
        <f>COUNTA(Matches!C30:BF30)</f>
        <v>0</v>
      </c>
      <c r="D97" s="13" t="e">
        <f>ROUND(100*COUNTIF(Matches!C30:BF30,"&gt;0")/C97,0)</f>
        <v>#DIV/0!</v>
      </c>
      <c r="E97" s="41">
        <f>Matches!BF165</f>
        <v>0</v>
      </c>
    </row>
    <row r="98" spans="1:5" ht="12">
      <c r="A98" s="13" t="str">
        <f>Matches!A99</f>
        <v>MASSE Morgan</v>
      </c>
      <c r="B98" s="25">
        <f>Matches!B166</f>
        <v>919</v>
      </c>
      <c r="C98" s="13">
        <f>COUNTA(Matches!C31:BF31)</f>
        <v>3</v>
      </c>
      <c r="D98" s="13">
        <f>ROUND(100*COUNTIF(Matches!C31:BF31,"&gt;0")/C98,0)</f>
        <v>33</v>
      </c>
      <c r="E98" s="41">
        <f>Matches!BF166</f>
        <v>5</v>
      </c>
    </row>
    <row r="99" spans="1:5" ht="12">
      <c r="A99" s="13" t="str">
        <f>Matches!A100</f>
        <v>MAURO Julien</v>
      </c>
      <c r="B99" s="25">
        <f>Matches!B167</f>
        <v>1130</v>
      </c>
      <c r="C99" s="13">
        <f>COUNTA(Matches!C32:BF32)</f>
        <v>3</v>
      </c>
      <c r="D99" s="13">
        <f>ROUND(100*COUNTIF(Matches!C32:BF32,"&gt;0")/C99,0)</f>
        <v>33</v>
      </c>
      <c r="E99" s="41">
        <f>Matches!BF167</f>
        <v>-7</v>
      </c>
    </row>
    <row r="100" spans="1:5" ht="12">
      <c r="A100" s="13">
        <f>Matches!A101</f>
        <v>0</v>
      </c>
      <c r="B100" s="25">
        <f>Matches!B168</f>
        <v>0</v>
      </c>
      <c r="C100" s="13">
        <f>COUNTA(Matches!C33:BF33)</f>
        <v>0</v>
      </c>
      <c r="D100" s="13" t="e">
        <f>ROUND(100*COUNTIF(Matches!C33:BF33,"&gt;0")/C100,0)</f>
        <v>#DIV/0!</v>
      </c>
      <c r="E100" s="41">
        <f>Matches!BF168</f>
        <v>0</v>
      </c>
    </row>
    <row r="101" spans="1:5" ht="12">
      <c r="A101" s="13" t="str">
        <f>Matches!A102</f>
        <v>MEYNIER Bertrand</v>
      </c>
      <c r="B101" s="25">
        <f>Matches!B169</f>
        <v>1237</v>
      </c>
      <c r="C101" s="13">
        <f>COUNTA(Matches!C34:BF34)</f>
        <v>3</v>
      </c>
      <c r="D101" s="13">
        <f>ROUND(100*COUNTIF(Matches!C34:BF34,"&gt;0")/C101,0)</f>
        <v>67</v>
      </c>
      <c r="E101" s="41">
        <f>Matches!BF169</f>
        <v>18</v>
      </c>
    </row>
    <row r="102" spans="1:5" ht="12">
      <c r="A102" s="13" t="str">
        <f>Matches!A103</f>
        <v>MEZAILLES Sylvain</v>
      </c>
      <c r="B102" s="25">
        <f>Matches!B170</f>
        <v>0</v>
      </c>
      <c r="C102" s="13">
        <f>COUNTA(Matches!C35:BF35)</f>
        <v>0</v>
      </c>
      <c r="D102" s="13" t="e">
        <f>ROUND(100*COUNTIF(Matches!C35:BF35,"&gt;0")/C102,0)</f>
        <v>#DIV/0!</v>
      </c>
      <c r="E102" s="41">
        <f>Matches!BF170</f>
        <v>0</v>
      </c>
    </row>
    <row r="103" spans="1:5" ht="12">
      <c r="A103" s="13" t="str">
        <f>Matches!A104</f>
        <v>MONGABOURE Xavier</v>
      </c>
      <c r="B103" s="25">
        <f>Matches!B171</f>
        <v>789</v>
      </c>
      <c r="C103" s="13">
        <f>COUNTA(Matches!C36:BF36)</f>
        <v>4</v>
      </c>
      <c r="D103" s="13">
        <f>ROUND(100*COUNTIF(Matches!C36:BF36,"&gt;0")/C103,0)</f>
        <v>50</v>
      </c>
      <c r="E103" s="41">
        <f>Matches!BF171</f>
        <v>8.5</v>
      </c>
    </row>
    <row r="104" spans="1:5" ht="12">
      <c r="A104" s="13" t="str">
        <f>Matches!A105</f>
        <v>MORIN Kerwan</v>
      </c>
      <c r="B104" s="25">
        <f>Matches!B172</f>
        <v>1929</v>
      </c>
      <c r="C104" s="13">
        <f>COUNTA(Matches!C37:BF37)</f>
        <v>3</v>
      </c>
      <c r="D104" s="13">
        <f>ROUND(100*COUNTIF(Matches!C37:BF37,"&gt;0")/C104,0)</f>
        <v>67</v>
      </c>
      <c r="E104" s="41">
        <f>Matches!BF172</f>
        <v>-10.5</v>
      </c>
    </row>
    <row r="105" spans="1:5" ht="12">
      <c r="A105" s="13" t="str">
        <f>Matches!A106</f>
        <v>MORIN Loic</v>
      </c>
      <c r="B105" s="25">
        <f>Matches!B173</f>
        <v>912</v>
      </c>
      <c r="C105" s="13">
        <f>COUNTA(Matches!C38:BF38)</f>
        <v>3</v>
      </c>
      <c r="D105" s="13">
        <f>ROUND(100*COUNTIF(Matches!C38:BF38,"&gt;0")/C105,0)</f>
        <v>0</v>
      </c>
      <c r="E105" s="41">
        <f>Matches!BF173</f>
        <v>-3</v>
      </c>
    </row>
    <row r="106" spans="1:5" ht="12">
      <c r="A106" s="13" t="str">
        <f>Matches!A107</f>
        <v>PAILLET Dominique</v>
      </c>
      <c r="B106" s="25">
        <f>Matches!B174</f>
        <v>0</v>
      </c>
      <c r="C106" s="13">
        <f>COUNTA(Matches!C39:BF39)</f>
        <v>0</v>
      </c>
      <c r="D106" s="13" t="e">
        <f>ROUND(100*COUNTIF(Matches!C39:BF39,"&gt;0")/C106,0)</f>
        <v>#DIV/0!</v>
      </c>
      <c r="E106" s="41">
        <f>Matches!BF174</f>
        <v>0</v>
      </c>
    </row>
    <row r="107" spans="1:5" ht="12">
      <c r="A107" s="13" t="str">
        <f>Matches!A108</f>
        <v>PASQUIER Francois</v>
      </c>
      <c r="B107" s="25">
        <f>Matches!B175</f>
        <v>0</v>
      </c>
      <c r="C107" s="13">
        <f>COUNTA(Matches!C40:BF40)</f>
        <v>0</v>
      </c>
      <c r="D107" s="13" t="e">
        <f>ROUND(100*COUNTIF(Matches!C40:BF40,"&gt;0")/C107,0)</f>
        <v>#DIV/0!</v>
      </c>
      <c r="E107" s="41">
        <f>Matches!BF175</f>
        <v>0</v>
      </c>
    </row>
    <row r="108" spans="1:5" ht="12">
      <c r="A108" s="13" t="str">
        <f>Matches!A109</f>
        <v>PAYET Thierry</v>
      </c>
      <c r="B108" s="25">
        <f>Matches!B176</f>
        <v>985</v>
      </c>
      <c r="C108" s="13">
        <f>COUNTA(Matches!C41:BF41)</f>
        <v>4</v>
      </c>
      <c r="D108" s="13">
        <f>ROUND(100*COUNTIF(Matches!C41:BF41,"&gt;0")/C108,0)</f>
        <v>50</v>
      </c>
      <c r="E108" s="41">
        <f>Matches!BF176</f>
        <v>-9</v>
      </c>
    </row>
    <row r="109" spans="1:5" ht="12">
      <c r="A109" s="13">
        <f>Matches!A110</f>
        <v>0</v>
      </c>
      <c r="B109" s="25">
        <f>Matches!B177</f>
        <v>0</v>
      </c>
      <c r="C109" s="13">
        <f>COUNTA(Matches!C42:BF42)</f>
        <v>0</v>
      </c>
      <c r="D109" s="13" t="e">
        <f>ROUND(100*COUNTIF(Matches!C42:BF42,"&gt;0")/C109,0)</f>
        <v>#DIV/0!</v>
      </c>
      <c r="E109" s="41">
        <f>Matches!BF177</f>
        <v>0</v>
      </c>
    </row>
    <row r="110" spans="1:5" ht="12">
      <c r="A110" s="13" t="str">
        <f>Matches!A111</f>
        <v>PRZYBYLSKI Edouard</v>
      </c>
      <c r="B110" s="25">
        <f>Matches!B178</f>
        <v>997</v>
      </c>
      <c r="C110" s="13">
        <f>COUNTA(Matches!C43:BF43)</f>
        <v>4</v>
      </c>
      <c r="D110" s="13">
        <f>ROUND(100*COUNTIF(Matches!C43:BF43,"&gt;0")/C110,0)</f>
        <v>0</v>
      </c>
      <c r="E110" s="41">
        <f>Matches!BF178</f>
        <v>-35</v>
      </c>
    </row>
    <row r="111" spans="1:5" ht="12">
      <c r="A111" s="13" t="str">
        <f>Matches!A112</f>
        <v>RAHMOUNE Patrick</v>
      </c>
      <c r="B111" s="25">
        <f>Matches!B179</f>
        <v>0</v>
      </c>
      <c r="C111" s="13">
        <f>COUNTA(Matches!C44:BF44)</f>
        <v>0</v>
      </c>
      <c r="D111" s="13" t="e">
        <f>ROUND(100*COUNTIF(Matches!C44:BF44,"&gt;0")/C111,0)</f>
        <v>#DIV/0!</v>
      </c>
      <c r="E111" s="41">
        <f>Matches!BF179</f>
        <v>0</v>
      </c>
    </row>
    <row r="112" spans="1:5" ht="12">
      <c r="A112" s="13" t="str">
        <f>Matches!A113</f>
        <v>RAPHAEL Michel</v>
      </c>
      <c r="B112" s="25">
        <f>Matches!B180</f>
        <v>0</v>
      </c>
      <c r="C112" s="13">
        <f>COUNTA(Matches!C45:BF45)</f>
        <v>0</v>
      </c>
      <c r="D112" s="13" t="e">
        <f>ROUND(100*COUNTIF(Matches!C45:BF45,"&gt;0")/C112,0)</f>
        <v>#DIV/0!</v>
      </c>
      <c r="E112" s="41">
        <f>Matches!BF180</f>
        <v>0</v>
      </c>
    </row>
    <row r="113" spans="1:5" ht="12">
      <c r="A113" s="13">
        <f>Matches!A114</f>
        <v>0</v>
      </c>
      <c r="B113" s="25">
        <f>Matches!B181</f>
        <v>0</v>
      </c>
      <c r="C113" s="13">
        <f>COUNTA(Matches!C46:BF46)</f>
        <v>0</v>
      </c>
      <c r="D113" s="13" t="e">
        <f>ROUND(100*COUNTIF(Matches!C46:BF46,"&gt;0")/C113,0)</f>
        <v>#DIV/0!</v>
      </c>
      <c r="E113" s="41">
        <f>Matches!BF181</f>
        <v>0</v>
      </c>
    </row>
    <row r="114" spans="1:5" ht="12">
      <c r="A114" s="13" t="str">
        <f>Matches!A115</f>
        <v>RINCON Vincent</v>
      </c>
      <c r="B114" s="25">
        <f>Matches!B182</f>
        <v>745</v>
      </c>
      <c r="C114" s="13">
        <f>COUNTA(Matches!C47:BF47)</f>
        <v>4</v>
      </c>
      <c r="D114" s="13">
        <f>ROUND(100*COUNTIF(Matches!C47:BF47,"&gt;0")/C114,0)</f>
        <v>25</v>
      </c>
      <c r="E114" s="41">
        <f>Matches!BF182</f>
        <v>-9</v>
      </c>
    </row>
    <row r="115" spans="1:5" ht="12">
      <c r="A115" s="13" t="str">
        <f>Matches!A116</f>
        <v>ROBOAM Babou</v>
      </c>
      <c r="B115" s="25">
        <f>Matches!B183</f>
        <v>1078</v>
      </c>
      <c r="C115" s="13">
        <f>COUNTA(Matches!C48:BF48)</f>
        <v>3</v>
      </c>
      <c r="D115" s="13">
        <f>ROUND(100*COUNTIF(Matches!C48:BF48,"&gt;0")/C115,0)</f>
        <v>33</v>
      </c>
      <c r="E115" s="41">
        <f>Matches!BF183</f>
        <v>4</v>
      </c>
    </row>
    <row r="116" spans="1:5" ht="12">
      <c r="A116" s="13" t="str">
        <f>Matches!A117</f>
        <v>ROTENBERG Alexis</v>
      </c>
      <c r="B116" s="25">
        <f>Matches!B184</f>
        <v>839</v>
      </c>
      <c r="C116" s="13">
        <f>COUNTA(Matches!C49:BF49)</f>
        <v>3</v>
      </c>
      <c r="D116" s="13">
        <f>ROUND(100*COUNTIF(Matches!C49:BF49,"&gt;0")/C116,0)</f>
        <v>0</v>
      </c>
      <c r="E116" s="41">
        <f>Matches!BF184</f>
        <v>-0.5</v>
      </c>
    </row>
    <row r="117" spans="1:5" ht="12">
      <c r="A117" s="13" t="str">
        <f>Matches!A118</f>
        <v>SARRETTE Emma</v>
      </c>
      <c r="B117" s="25">
        <f>Matches!B185</f>
        <v>645</v>
      </c>
      <c r="C117" s="13">
        <f>COUNTA(Matches!C50:BF50)</f>
        <v>4</v>
      </c>
      <c r="D117" s="13">
        <f>ROUND(100*COUNTIF(Matches!C50:BF50,"&gt;0")/C117,0)</f>
        <v>100</v>
      </c>
      <c r="E117" s="41">
        <f>Matches!BF185</f>
        <v>16</v>
      </c>
    </row>
    <row r="118" spans="1:5" ht="12">
      <c r="A118" s="13">
        <f>Matches!A119</f>
        <v>0</v>
      </c>
      <c r="B118" s="25">
        <f>Matches!B186</f>
        <v>0</v>
      </c>
      <c r="C118" s="13">
        <f>COUNTA(Matches!C51:BF51)</f>
        <v>0</v>
      </c>
      <c r="D118" s="13" t="e">
        <f>ROUND(100*COUNTIF(Matches!C51:BF51,"&gt;0")/C118,0)</f>
        <v>#DIV/0!</v>
      </c>
      <c r="E118" s="41">
        <f>Matches!BF186</f>
        <v>0</v>
      </c>
    </row>
    <row r="119" spans="1:5" ht="12">
      <c r="A119" s="13" t="str">
        <f>Matches!A120</f>
        <v>SAUVADE Morgan</v>
      </c>
      <c r="B119" s="25">
        <f>Matches!B187</f>
        <v>1554</v>
      </c>
      <c r="C119" s="13">
        <f>COUNTA(Matches!C52:BF52)</f>
        <v>3</v>
      </c>
      <c r="D119" s="13">
        <f>ROUND(100*COUNTIF(Matches!C52:BF52,"&gt;0")/C119,0)</f>
        <v>33</v>
      </c>
      <c r="E119" s="41">
        <f>Matches!BF187</f>
        <v>3</v>
      </c>
    </row>
    <row r="120" spans="1:5" ht="12">
      <c r="A120" s="13" t="str">
        <f>Matches!A121</f>
        <v>SONNENLITTER Pascal</v>
      </c>
      <c r="B120" s="25">
        <f>Matches!B188</f>
        <v>888</v>
      </c>
      <c r="C120" s="13">
        <f>COUNTA(Matches!C53:BF53)</f>
        <v>3</v>
      </c>
      <c r="D120" s="13">
        <f>ROUND(100*COUNTIF(Matches!C53:BF53,"&gt;0")/C120,0)</f>
        <v>0</v>
      </c>
      <c r="E120" s="41">
        <f>Matches!BF188</f>
        <v>0</v>
      </c>
    </row>
    <row r="121" spans="1:5" ht="12">
      <c r="A121" s="13" t="str">
        <f>Matches!A122</f>
        <v>TAILLEMITE Simon</v>
      </c>
      <c r="B121" s="25">
        <f>Matches!B189</f>
        <v>1234</v>
      </c>
      <c r="C121" s="13">
        <f>COUNTA(Matches!C54:BF54)</f>
        <v>3</v>
      </c>
      <c r="D121" s="13">
        <f>ROUND(100*COUNTIF(Matches!C54:BF54,"&gt;0")/C121,0)</f>
        <v>0</v>
      </c>
      <c r="E121" s="41">
        <f>Matches!BF189</f>
        <v>-1</v>
      </c>
    </row>
    <row r="122" spans="1:5" ht="12">
      <c r="A122" s="13" t="str">
        <f>Matches!A123</f>
        <v>TEISSEYRE Dorian</v>
      </c>
      <c r="B122" s="25">
        <f>Matches!B190</f>
        <v>0</v>
      </c>
      <c r="C122" s="13">
        <f>COUNTA(Matches!C55:BF55)</f>
        <v>0</v>
      </c>
      <c r="D122" s="13" t="e">
        <f>ROUND(100*COUNTIF(Matches!C55:BF55,"&gt;0")/C122,0)</f>
        <v>#DIV/0!</v>
      </c>
      <c r="E122" s="41">
        <f>Matches!BF190</f>
        <v>0</v>
      </c>
    </row>
    <row r="123" spans="1:5" ht="12">
      <c r="A123" s="13" t="str">
        <f>Matches!A124</f>
        <v>VIAL Michel</v>
      </c>
      <c r="B123" s="25">
        <f>Matches!B191</f>
        <v>0</v>
      </c>
      <c r="C123" s="13">
        <f>COUNTA(Matches!C56:BF56)</f>
        <v>0</v>
      </c>
      <c r="D123" s="13" t="e">
        <f>ROUND(100*COUNTIF(Matches!C56:BF56,"&gt;0")/C123,0)</f>
        <v>#DIV/0!</v>
      </c>
      <c r="E123" s="41">
        <f>Matches!BF191</f>
        <v>0</v>
      </c>
    </row>
    <row r="124" spans="1:5" ht="12">
      <c r="A124" s="13">
        <f>Matches!A125</f>
        <v>0</v>
      </c>
      <c r="B124" s="25">
        <f>Matches!B192</f>
        <v>0</v>
      </c>
      <c r="C124" s="13">
        <f>COUNTA(Matches!C57:BF57)</f>
        <v>0</v>
      </c>
      <c r="D124" s="13" t="e">
        <f>ROUND(100*COUNTIF(Matches!C57:BF57,"&gt;0")/C124,0)</f>
        <v>#DIV/0!</v>
      </c>
      <c r="E124" s="41">
        <f>Matches!BF192</f>
        <v>0</v>
      </c>
    </row>
    <row r="125" spans="1:5" ht="12">
      <c r="A125" s="13">
        <f>Matches!A126</f>
        <v>0</v>
      </c>
      <c r="B125" s="25">
        <f>Matches!B193</f>
        <v>0</v>
      </c>
      <c r="C125" s="13">
        <f>COUNTA(Matches!C58:BF58)</f>
        <v>0</v>
      </c>
      <c r="D125" s="13" t="e">
        <f>ROUND(100*COUNTIF(Matches!C58:BF58,"&gt;0")/C125,0)</f>
        <v>#DIV/0!</v>
      </c>
      <c r="E125" s="41">
        <f>Matches!BF193</f>
        <v>0</v>
      </c>
    </row>
    <row r="126" spans="1:5" ht="12">
      <c r="A126" s="13">
        <f>Matches!A127</f>
        <v>0</v>
      </c>
      <c r="B126" s="25">
        <f>Matches!B194</f>
        <v>0</v>
      </c>
      <c r="C126" s="13">
        <f>COUNTA(Matches!C59:BF59)</f>
        <v>0</v>
      </c>
      <c r="D126" s="13" t="e">
        <f>ROUND(100*COUNTIF(Matches!C59:BF59,"&gt;0")/C126,0)</f>
        <v>#DIV/0!</v>
      </c>
      <c r="E126" s="41">
        <f>Matches!BF194</f>
        <v>0</v>
      </c>
    </row>
    <row r="127" spans="1:5" ht="12">
      <c r="A127" s="13">
        <f>Matches!A128</f>
        <v>0</v>
      </c>
      <c r="B127" s="25">
        <f>Matches!B195</f>
        <v>0</v>
      </c>
      <c r="C127" s="13">
        <f>COUNTA(Matches!C60:BF60)</f>
        <v>0</v>
      </c>
      <c r="D127" s="13" t="e">
        <f>ROUND(100*COUNTIF(Matches!C60:BF60,"&gt;0")/C127,0)</f>
        <v>#DIV/0!</v>
      </c>
      <c r="E127" s="41">
        <f>Matches!BF195</f>
        <v>0</v>
      </c>
    </row>
    <row r="128" spans="1:5" ht="12">
      <c r="A128" s="13">
        <f>Matches!A129</f>
        <v>0</v>
      </c>
      <c r="B128" s="25">
        <f>Matches!B196</f>
        <v>0</v>
      </c>
      <c r="C128" s="13">
        <f>COUNTA(Matches!C61:BF61)</f>
        <v>0</v>
      </c>
      <c r="D128" s="13" t="e">
        <f>ROUND(100*COUNTIF(Matches!C61:BF61,"&gt;0")/C128,0)</f>
        <v>#DIV/0!</v>
      </c>
      <c r="E128" s="41">
        <f>Matches!BF196</f>
        <v>0</v>
      </c>
    </row>
    <row r="129" spans="1:5" ht="12">
      <c r="A129" s="13">
        <f>Matches!A130</f>
        <v>0</v>
      </c>
      <c r="B129" s="25">
        <f>Matches!B197</f>
        <v>0</v>
      </c>
      <c r="C129" s="13">
        <f>COUNTA(Matches!C62:BF62)</f>
        <v>0</v>
      </c>
      <c r="D129" s="13" t="e">
        <f>ROUND(100*COUNTIF(Matches!C62:BF62,"&gt;0")/C129,0)</f>
        <v>#DIV/0!</v>
      </c>
      <c r="E129" s="41">
        <f>Matches!BF197</f>
        <v>0</v>
      </c>
    </row>
    <row r="130" spans="2:5" ht="12">
      <c r="B130" s="25"/>
      <c r="E130" s="41"/>
    </row>
    <row r="131" spans="2:5" ht="12">
      <c r="B131" s="25"/>
      <c r="E131" s="41"/>
    </row>
    <row r="132" spans="2:5" ht="12">
      <c r="B132" s="25"/>
      <c r="E132" s="41"/>
    </row>
    <row r="133" spans="2:5" ht="12">
      <c r="B133" s="25"/>
      <c r="E133" s="41"/>
    </row>
    <row r="134" spans="2:5" ht="12">
      <c r="B134" s="25"/>
      <c r="E134" s="41"/>
    </row>
    <row r="135" spans="2:5" ht="12">
      <c r="B135" s="25"/>
      <c r="E135" s="41"/>
    </row>
    <row r="136" spans="2:5" ht="12">
      <c r="B136" s="25"/>
      <c r="E136" s="41"/>
    </row>
    <row r="137" spans="2:5" ht="12">
      <c r="B137" s="25"/>
      <c r="E137" s="41"/>
    </row>
    <row r="138" spans="2:5" ht="12">
      <c r="B138" s="25"/>
      <c r="E138" s="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A197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BG1" sqref="BG1:BG16384"/>
      <selection pane="bottomLeft" activeCell="B33" sqref="B33"/>
      <selection pane="bottomRight" activeCell="C36" sqref="C36"/>
    </sheetView>
  </sheetViews>
  <sheetFormatPr defaultColWidth="4.7109375" defaultRowHeight="12.75"/>
  <cols>
    <col min="1" max="1" width="19.28125" style="1" bestFit="1" customWidth="1"/>
    <col min="2" max="2" width="5.28125" style="20" bestFit="1" customWidth="1"/>
    <col min="3" max="3" width="5.7109375" style="6" customWidth="1"/>
    <col min="4" max="5" width="5.7109375" style="7" customWidth="1"/>
    <col min="6" max="6" width="5.7109375" style="8" customWidth="1"/>
    <col min="7" max="7" width="5.7109375" style="6" customWidth="1"/>
    <col min="8" max="9" width="5.7109375" style="7" customWidth="1"/>
    <col min="10" max="10" width="5.7109375" style="8" customWidth="1"/>
    <col min="11" max="11" width="5.7109375" style="6" customWidth="1"/>
    <col min="12" max="13" width="5.7109375" style="7" customWidth="1"/>
    <col min="14" max="14" width="5.7109375" style="8" customWidth="1"/>
    <col min="15" max="15" width="5.7109375" style="6" customWidth="1"/>
    <col min="16" max="17" width="5.7109375" style="7" customWidth="1"/>
    <col min="18" max="18" width="5.7109375" style="8" customWidth="1"/>
    <col min="19" max="19" width="5.7109375" style="6" customWidth="1"/>
    <col min="20" max="21" width="5.7109375" style="7" customWidth="1"/>
    <col min="22" max="22" width="5.7109375" style="8" customWidth="1"/>
    <col min="23" max="23" width="5.7109375" style="6" customWidth="1"/>
    <col min="24" max="25" width="5.7109375" style="7" customWidth="1"/>
    <col min="26" max="26" width="5.7109375" style="8" customWidth="1"/>
    <col min="27" max="27" width="5.7109375" style="6" customWidth="1"/>
    <col min="28" max="29" width="5.7109375" style="7" customWidth="1"/>
    <col min="30" max="30" width="5.7109375" style="8" customWidth="1"/>
    <col min="31" max="31" width="5.7109375" style="6" customWidth="1"/>
    <col min="32" max="33" width="5.7109375" style="7" customWidth="1"/>
    <col min="34" max="34" width="5.7109375" style="8" customWidth="1"/>
    <col min="35" max="35" width="5.7109375" style="6" customWidth="1"/>
    <col min="36" max="37" width="5.7109375" style="7" customWidth="1"/>
    <col min="38" max="38" width="5.7109375" style="8" customWidth="1"/>
    <col min="39" max="39" width="5.7109375" style="6" customWidth="1"/>
    <col min="40" max="41" width="5.7109375" style="7" customWidth="1"/>
    <col min="42" max="42" width="5.7109375" style="8" customWidth="1"/>
    <col min="43" max="43" width="5.7109375" style="6" customWidth="1"/>
    <col min="44" max="45" width="5.7109375" style="7" customWidth="1"/>
    <col min="46" max="46" width="5.7109375" style="8" customWidth="1"/>
    <col min="47" max="47" width="5.7109375" style="6" customWidth="1"/>
    <col min="48" max="49" width="5.7109375" style="7" customWidth="1"/>
    <col min="50" max="50" width="5.7109375" style="8" customWidth="1"/>
    <col min="51" max="51" width="5.7109375" style="6" customWidth="1"/>
    <col min="52" max="53" width="5.7109375" style="7" customWidth="1"/>
    <col min="54" max="54" width="5.7109375" style="8" customWidth="1"/>
    <col min="55" max="55" width="5.7109375" style="6" customWidth="1"/>
    <col min="56" max="57" width="5.7109375" style="7" customWidth="1"/>
    <col min="58" max="58" width="5.7109375" style="8" customWidth="1"/>
    <col min="59" max="59" width="5.7109375" style="7" customWidth="1"/>
    <col min="60" max="71" width="5.7109375" style="1" customWidth="1"/>
    <col min="72" max="16384" width="4.7109375" style="1" customWidth="1"/>
  </cols>
  <sheetData>
    <row r="1" spans="1:59" ht="11.25">
      <c r="A1" s="11" t="s">
        <v>3</v>
      </c>
      <c r="B1" s="19"/>
      <c r="C1" s="14" t="s">
        <v>7</v>
      </c>
      <c r="D1" s="4"/>
      <c r="E1" s="4"/>
      <c r="F1" s="5"/>
      <c r="G1" s="14" t="s">
        <v>8</v>
      </c>
      <c r="H1" s="4"/>
      <c r="I1" s="4"/>
      <c r="J1" s="5"/>
      <c r="K1" s="14" t="s">
        <v>9</v>
      </c>
      <c r="L1" s="4"/>
      <c r="M1" s="4"/>
      <c r="N1" s="5"/>
      <c r="O1" s="14" t="s">
        <v>10</v>
      </c>
      <c r="P1" s="4"/>
      <c r="Q1" s="4"/>
      <c r="R1" s="5"/>
      <c r="S1" s="14" t="s">
        <v>11</v>
      </c>
      <c r="T1" s="4"/>
      <c r="U1" s="4"/>
      <c r="V1" s="5"/>
      <c r="W1" s="14" t="s">
        <v>12</v>
      </c>
      <c r="X1" s="4"/>
      <c r="Y1" s="4"/>
      <c r="Z1" s="5"/>
      <c r="AA1" s="14" t="s">
        <v>13</v>
      </c>
      <c r="AB1" s="4"/>
      <c r="AC1" s="4"/>
      <c r="AD1" s="5"/>
      <c r="AE1" s="14" t="s">
        <v>44</v>
      </c>
      <c r="AF1" s="4"/>
      <c r="AG1" s="4"/>
      <c r="AH1" s="5"/>
      <c r="AI1" s="14" t="s">
        <v>45</v>
      </c>
      <c r="AJ1" s="4"/>
      <c r="AK1" s="4"/>
      <c r="AL1" s="5"/>
      <c r="AM1" s="14" t="s">
        <v>46</v>
      </c>
      <c r="AN1" s="4"/>
      <c r="AO1" s="4"/>
      <c r="AP1" s="5"/>
      <c r="AQ1" s="14" t="s">
        <v>47</v>
      </c>
      <c r="AR1" s="4"/>
      <c r="AS1" s="4"/>
      <c r="AT1" s="5"/>
      <c r="AU1" s="14" t="s">
        <v>48</v>
      </c>
      <c r="AV1" s="4"/>
      <c r="AW1" s="4"/>
      <c r="AX1" s="5"/>
      <c r="AY1" s="14" t="s">
        <v>49</v>
      </c>
      <c r="AZ1" s="4"/>
      <c r="BA1" s="4"/>
      <c r="BB1" s="5"/>
      <c r="BC1" s="14" t="s">
        <v>50</v>
      </c>
      <c r="BD1" s="4"/>
      <c r="BE1" s="4"/>
      <c r="BF1" s="5"/>
      <c r="BG1" s="4"/>
    </row>
    <row r="2" spans="2:59" ht="11.25">
      <c r="B2" s="20" t="s">
        <v>0</v>
      </c>
      <c r="C2" s="3"/>
      <c r="D2" s="4"/>
      <c r="E2" s="4"/>
      <c r="F2" s="5"/>
      <c r="G2" s="3"/>
      <c r="H2" s="4"/>
      <c r="I2" s="4"/>
      <c r="J2" s="5"/>
      <c r="K2" s="3"/>
      <c r="L2" s="4"/>
      <c r="M2" s="4"/>
      <c r="N2" s="5"/>
      <c r="O2" s="3"/>
      <c r="P2" s="4"/>
      <c r="Q2" s="4"/>
      <c r="R2" s="5"/>
      <c r="S2" s="3"/>
      <c r="T2" s="4"/>
      <c r="U2" s="4"/>
      <c r="V2" s="5"/>
      <c r="W2" s="3"/>
      <c r="X2" s="4"/>
      <c r="Y2" s="4"/>
      <c r="Z2" s="5"/>
      <c r="AA2" s="3"/>
      <c r="AB2" s="4"/>
      <c r="AC2" s="4"/>
      <c r="AD2" s="5"/>
      <c r="AE2" s="3"/>
      <c r="AF2" s="4"/>
      <c r="AG2" s="4"/>
      <c r="AH2" s="5"/>
      <c r="AI2" s="3"/>
      <c r="AJ2" s="4"/>
      <c r="AK2" s="4"/>
      <c r="AL2" s="5"/>
      <c r="AM2" s="3"/>
      <c r="AN2" s="4"/>
      <c r="AO2" s="4"/>
      <c r="AP2" s="5"/>
      <c r="AQ2" s="3"/>
      <c r="AR2" s="4"/>
      <c r="AS2" s="4"/>
      <c r="AT2" s="5"/>
      <c r="AU2" s="3"/>
      <c r="AV2" s="4"/>
      <c r="AW2" s="4"/>
      <c r="AX2" s="5"/>
      <c r="AY2" s="3"/>
      <c r="AZ2" s="4"/>
      <c r="BA2" s="4"/>
      <c r="BB2" s="5"/>
      <c r="BC2" s="3"/>
      <c r="BD2" s="4"/>
      <c r="BE2" s="4"/>
      <c r="BF2" s="5"/>
      <c r="BG2" s="4"/>
    </row>
    <row r="3" spans="1:79" s="18" customFormat="1" ht="11.25">
      <c r="A3" s="44" t="s">
        <v>77</v>
      </c>
      <c r="B3" s="44"/>
      <c r="C3" s="15"/>
      <c r="D3" s="16"/>
      <c r="E3" s="16"/>
      <c r="F3" s="17"/>
      <c r="G3" s="15"/>
      <c r="H3" s="16"/>
      <c r="I3" s="16"/>
      <c r="J3" s="17"/>
      <c r="K3" s="15"/>
      <c r="L3" s="16"/>
      <c r="M3" s="16"/>
      <c r="N3" s="17"/>
      <c r="O3" s="15"/>
      <c r="P3" s="16"/>
      <c r="Q3" s="16"/>
      <c r="R3" s="17"/>
      <c r="S3" s="15"/>
      <c r="T3" s="16"/>
      <c r="U3" s="16"/>
      <c r="V3" s="17"/>
      <c r="W3" s="16"/>
      <c r="X3" s="16"/>
      <c r="Y3" s="16"/>
      <c r="Z3" s="16"/>
      <c r="AA3" s="15"/>
      <c r="AB3" s="16"/>
      <c r="AC3" s="16"/>
      <c r="AD3" s="17"/>
      <c r="AE3" s="15"/>
      <c r="AF3" s="16"/>
      <c r="AG3" s="16"/>
      <c r="AH3" s="17"/>
      <c r="AI3" s="15"/>
      <c r="AJ3" s="16"/>
      <c r="AK3" s="16"/>
      <c r="AL3" s="17"/>
      <c r="AM3" s="15"/>
      <c r="AN3" s="16"/>
      <c r="AO3" s="16"/>
      <c r="AP3" s="17"/>
      <c r="AQ3" s="15"/>
      <c r="AR3" s="16"/>
      <c r="AS3" s="16"/>
      <c r="AT3" s="17"/>
      <c r="AU3" s="15"/>
      <c r="AV3" s="16"/>
      <c r="AW3" s="16"/>
      <c r="AX3" s="17"/>
      <c r="AY3" s="15"/>
      <c r="AZ3" s="16"/>
      <c r="BA3" s="16"/>
      <c r="BB3" s="17"/>
      <c r="BC3" s="15"/>
      <c r="BD3" s="16"/>
      <c r="BE3" s="16"/>
      <c r="BF3" s="17"/>
      <c r="BG3" s="16"/>
      <c r="CA3" s="1"/>
    </row>
    <row r="4" spans="1:79" s="18" customFormat="1" ht="11.25">
      <c r="A4" s="44"/>
      <c r="B4" s="44"/>
      <c r="C4" s="15"/>
      <c r="D4" s="16"/>
      <c r="E4" s="16"/>
      <c r="F4" s="17"/>
      <c r="G4" s="15"/>
      <c r="H4" s="16"/>
      <c r="I4" s="16"/>
      <c r="J4" s="17"/>
      <c r="K4" s="15"/>
      <c r="L4" s="16"/>
      <c r="M4" s="16"/>
      <c r="N4" s="17"/>
      <c r="O4" s="15"/>
      <c r="P4" s="16"/>
      <c r="Q4" s="16"/>
      <c r="R4" s="17"/>
      <c r="S4" s="15"/>
      <c r="T4" s="16"/>
      <c r="U4" s="16"/>
      <c r="V4" s="17"/>
      <c r="W4" s="16"/>
      <c r="X4" s="16"/>
      <c r="Y4" s="16"/>
      <c r="Z4" s="16"/>
      <c r="AA4" s="15"/>
      <c r="AB4" s="16"/>
      <c r="AC4" s="16"/>
      <c r="AD4" s="17"/>
      <c r="AE4" s="15"/>
      <c r="AF4" s="16"/>
      <c r="AG4" s="16"/>
      <c r="AH4" s="17"/>
      <c r="AI4" s="15"/>
      <c r="AJ4" s="16"/>
      <c r="AK4" s="16"/>
      <c r="AL4" s="17"/>
      <c r="AM4" s="15"/>
      <c r="AN4" s="16"/>
      <c r="AO4" s="16"/>
      <c r="AP4" s="17"/>
      <c r="AQ4" s="15"/>
      <c r="AR4" s="16"/>
      <c r="AS4" s="16"/>
      <c r="AT4" s="17"/>
      <c r="AU4" s="15"/>
      <c r="AV4" s="16"/>
      <c r="AW4" s="16"/>
      <c r="AX4" s="17"/>
      <c r="AY4" s="15"/>
      <c r="AZ4" s="16"/>
      <c r="BA4" s="16"/>
      <c r="BB4" s="17"/>
      <c r="BC4" s="15"/>
      <c r="BD4" s="16"/>
      <c r="BE4" s="16"/>
      <c r="BF4" s="17"/>
      <c r="BG4" s="16"/>
      <c r="CA4" s="1"/>
    </row>
    <row r="5" spans="1:79" s="18" customFormat="1" ht="11.25">
      <c r="A5" s="44" t="s">
        <v>58</v>
      </c>
      <c r="B5" s="44">
        <v>1639</v>
      </c>
      <c r="C5" s="15">
        <v>-1586</v>
      </c>
      <c r="D5" s="16">
        <v>-1711</v>
      </c>
      <c r="E5" s="16">
        <v>1232</v>
      </c>
      <c r="F5" s="17"/>
      <c r="G5" s="15"/>
      <c r="H5" s="16"/>
      <c r="I5" s="16"/>
      <c r="J5" s="17"/>
      <c r="K5" s="15"/>
      <c r="L5" s="16"/>
      <c r="M5" s="16"/>
      <c r="N5" s="17"/>
      <c r="O5" s="15"/>
      <c r="P5" s="16"/>
      <c r="Q5" s="16"/>
      <c r="R5" s="17"/>
      <c r="S5" s="15"/>
      <c r="T5" s="16"/>
      <c r="U5" s="16"/>
      <c r="V5" s="17"/>
      <c r="W5" s="16"/>
      <c r="X5" s="16"/>
      <c r="Y5" s="16"/>
      <c r="Z5" s="16"/>
      <c r="AA5" s="15"/>
      <c r="AB5" s="16"/>
      <c r="AC5" s="16"/>
      <c r="AD5" s="17"/>
      <c r="AE5" s="15"/>
      <c r="AF5" s="16"/>
      <c r="AG5" s="16"/>
      <c r="AH5" s="17"/>
      <c r="AI5" s="15"/>
      <c r="AJ5" s="16"/>
      <c r="AK5" s="16"/>
      <c r="AL5" s="17"/>
      <c r="AM5" s="15"/>
      <c r="AN5" s="16"/>
      <c r="AO5" s="16"/>
      <c r="AP5" s="17"/>
      <c r="AQ5" s="15"/>
      <c r="AR5" s="16"/>
      <c r="AS5" s="16"/>
      <c r="AT5" s="17"/>
      <c r="AU5" s="15"/>
      <c r="AV5" s="16"/>
      <c r="AW5" s="16"/>
      <c r="AX5" s="17"/>
      <c r="AY5" s="15"/>
      <c r="AZ5" s="16"/>
      <c r="BA5" s="16"/>
      <c r="BB5" s="17"/>
      <c r="BC5" s="15"/>
      <c r="BD5" s="16"/>
      <c r="BE5" s="16"/>
      <c r="BF5" s="17"/>
      <c r="BG5" s="16"/>
      <c r="CA5" s="1"/>
    </row>
    <row r="6" spans="1:79" s="18" customFormat="1" ht="11.25">
      <c r="A6" s="44" t="s">
        <v>60</v>
      </c>
      <c r="B6" s="44">
        <v>994</v>
      </c>
      <c r="C6" s="15">
        <v>-1020</v>
      </c>
      <c r="D6" s="16">
        <v>-1303</v>
      </c>
      <c r="E6" s="16">
        <v>870</v>
      </c>
      <c r="F6" s="17"/>
      <c r="G6" s="15"/>
      <c r="H6" s="16"/>
      <c r="I6" s="16"/>
      <c r="J6" s="17"/>
      <c r="K6" s="15"/>
      <c r="L6" s="16"/>
      <c r="M6" s="16"/>
      <c r="N6" s="17"/>
      <c r="O6" s="15"/>
      <c r="P6" s="16"/>
      <c r="Q6" s="16"/>
      <c r="R6" s="17"/>
      <c r="S6" s="15"/>
      <c r="T6" s="16"/>
      <c r="U6" s="16"/>
      <c r="V6" s="17"/>
      <c r="W6" s="16"/>
      <c r="X6" s="16"/>
      <c r="Y6" s="16"/>
      <c r="Z6" s="16"/>
      <c r="AA6" s="15"/>
      <c r="AB6" s="16"/>
      <c r="AC6" s="16"/>
      <c r="AD6" s="17"/>
      <c r="AE6" s="15"/>
      <c r="AF6" s="16"/>
      <c r="AG6" s="16"/>
      <c r="AH6" s="17"/>
      <c r="AI6" s="15"/>
      <c r="AJ6" s="16"/>
      <c r="AK6" s="16"/>
      <c r="AL6" s="17"/>
      <c r="AM6" s="15"/>
      <c r="AN6" s="16"/>
      <c r="AO6" s="16"/>
      <c r="AP6" s="17"/>
      <c r="AQ6" s="15"/>
      <c r="AR6" s="16"/>
      <c r="AS6" s="16"/>
      <c r="AT6" s="17"/>
      <c r="AU6" s="15"/>
      <c r="AV6" s="16"/>
      <c r="AW6" s="16"/>
      <c r="AX6" s="17"/>
      <c r="AY6" s="15"/>
      <c r="AZ6" s="16"/>
      <c r="BA6" s="16"/>
      <c r="BB6" s="17"/>
      <c r="BC6" s="15"/>
      <c r="BD6" s="16"/>
      <c r="BE6" s="16"/>
      <c r="BF6" s="17"/>
      <c r="BG6" s="16"/>
      <c r="CA6" s="1"/>
    </row>
    <row r="7" spans="1:79" s="18" customFormat="1" ht="11.25">
      <c r="A7" s="44"/>
      <c r="B7" s="44"/>
      <c r="C7" s="15"/>
      <c r="D7" s="16"/>
      <c r="E7" s="16"/>
      <c r="F7" s="17"/>
      <c r="G7" s="15"/>
      <c r="H7" s="16"/>
      <c r="I7" s="16"/>
      <c r="J7" s="17"/>
      <c r="K7" s="15"/>
      <c r="L7" s="16"/>
      <c r="M7" s="16"/>
      <c r="N7" s="17"/>
      <c r="O7" s="15"/>
      <c r="P7" s="16"/>
      <c r="Q7" s="16"/>
      <c r="R7" s="17"/>
      <c r="S7" s="15"/>
      <c r="T7" s="16"/>
      <c r="U7" s="16"/>
      <c r="V7" s="17"/>
      <c r="W7" s="16"/>
      <c r="X7" s="16"/>
      <c r="Y7" s="16"/>
      <c r="Z7" s="16"/>
      <c r="AA7" s="15"/>
      <c r="AB7" s="16"/>
      <c r="AC7" s="16"/>
      <c r="AD7" s="17"/>
      <c r="AE7" s="15"/>
      <c r="AF7" s="16"/>
      <c r="AG7" s="16"/>
      <c r="AH7" s="17"/>
      <c r="AI7" s="15"/>
      <c r="AJ7" s="16"/>
      <c r="AK7" s="16"/>
      <c r="AL7" s="17"/>
      <c r="AM7" s="15"/>
      <c r="AN7" s="16"/>
      <c r="AO7" s="16"/>
      <c r="AP7" s="17"/>
      <c r="AQ7" s="15"/>
      <c r="AR7" s="16"/>
      <c r="AS7" s="16"/>
      <c r="AT7" s="17"/>
      <c r="AU7" s="15"/>
      <c r="AV7" s="16"/>
      <c r="AW7" s="16"/>
      <c r="AX7" s="17"/>
      <c r="AY7" s="15"/>
      <c r="AZ7" s="16"/>
      <c r="BA7" s="16"/>
      <c r="BB7" s="17"/>
      <c r="BC7" s="15"/>
      <c r="BD7" s="16"/>
      <c r="BE7" s="16"/>
      <c r="BF7" s="17"/>
      <c r="BG7" s="16"/>
      <c r="CA7" s="1"/>
    </row>
    <row r="8" spans="1:79" s="18" customFormat="1" ht="11.25">
      <c r="A8" s="44" t="s">
        <v>78</v>
      </c>
      <c r="B8" s="44">
        <v>628</v>
      </c>
      <c r="C8" s="15">
        <v>525</v>
      </c>
      <c r="D8" s="16">
        <v>503</v>
      </c>
      <c r="E8" s="16">
        <v>500</v>
      </c>
      <c r="F8" s="17">
        <v>500</v>
      </c>
      <c r="G8" s="15"/>
      <c r="H8" s="16"/>
      <c r="I8" s="16"/>
      <c r="J8" s="17"/>
      <c r="K8" s="15"/>
      <c r="L8" s="16"/>
      <c r="M8" s="16"/>
      <c r="N8" s="17"/>
      <c r="O8" s="15"/>
      <c r="P8" s="16"/>
      <c r="Q8" s="16"/>
      <c r="R8" s="17"/>
      <c r="S8" s="15"/>
      <c r="T8" s="16"/>
      <c r="U8" s="16"/>
      <c r="V8" s="17"/>
      <c r="W8" s="16"/>
      <c r="X8" s="16"/>
      <c r="Y8" s="16"/>
      <c r="Z8" s="16"/>
      <c r="AA8" s="15"/>
      <c r="AB8" s="16"/>
      <c r="AC8" s="16"/>
      <c r="AD8" s="17"/>
      <c r="AE8" s="15"/>
      <c r="AF8" s="16"/>
      <c r="AG8" s="16"/>
      <c r="AH8" s="17"/>
      <c r="AI8" s="15"/>
      <c r="AJ8" s="16"/>
      <c r="AK8" s="16"/>
      <c r="AL8" s="17"/>
      <c r="AM8" s="15"/>
      <c r="AN8" s="16"/>
      <c r="AO8" s="16"/>
      <c r="AP8" s="17"/>
      <c r="AQ8" s="15"/>
      <c r="AR8" s="16"/>
      <c r="AS8" s="16"/>
      <c r="AT8" s="17"/>
      <c r="AU8" s="15"/>
      <c r="AV8" s="16"/>
      <c r="AW8" s="16"/>
      <c r="AX8" s="17"/>
      <c r="AY8" s="15"/>
      <c r="AZ8" s="16"/>
      <c r="BA8" s="16"/>
      <c r="BB8" s="17"/>
      <c r="BC8" s="15"/>
      <c r="BD8" s="16"/>
      <c r="BE8" s="16"/>
      <c r="BF8" s="17"/>
      <c r="BG8" s="16"/>
      <c r="CA8" s="1"/>
    </row>
    <row r="9" spans="1:79" s="18" customFormat="1" ht="11.25">
      <c r="A9" s="44"/>
      <c r="B9" s="44"/>
      <c r="C9" s="15"/>
      <c r="D9" s="16"/>
      <c r="E9" s="16"/>
      <c r="F9" s="17"/>
      <c r="G9" s="15"/>
      <c r="H9" s="16"/>
      <c r="I9" s="16"/>
      <c r="J9" s="17"/>
      <c r="K9" s="15"/>
      <c r="L9" s="16"/>
      <c r="M9" s="16"/>
      <c r="N9" s="17"/>
      <c r="O9" s="15"/>
      <c r="P9" s="16"/>
      <c r="Q9" s="16"/>
      <c r="R9" s="17"/>
      <c r="S9" s="15"/>
      <c r="T9" s="16"/>
      <c r="U9" s="16"/>
      <c r="V9" s="17"/>
      <c r="W9" s="16"/>
      <c r="X9" s="16"/>
      <c r="Y9" s="16"/>
      <c r="Z9" s="16"/>
      <c r="AA9" s="15"/>
      <c r="AB9" s="16"/>
      <c r="AC9" s="16"/>
      <c r="AD9" s="17"/>
      <c r="AE9" s="15"/>
      <c r="AF9" s="16"/>
      <c r="AG9" s="16"/>
      <c r="AH9" s="17"/>
      <c r="AI9" s="15"/>
      <c r="AJ9" s="16"/>
      <c r="AK9" s="16"/>
      <c r="AL9" s="17"/>
      <c r="AM9" s="15"/>
      <c r="AN9" s="16"/>
      <c r="AO9" s="16"/>
      <c r="AP9" s="17"/>
      <c r="AQ9" s="15"/>
      <c r="AR9" s="16"/>
      <c r="AS9" s="16"/>
      <c r="AT9" s="17"/>
      <c r="AU9" s="15"/>
      <c r="AV9" s="16"/>
      <c r="AW9" s="16"/>
      <c r="AX9" s="17"/>
      <c r="AY9" s="15"/>
      <c r="AZ9" s="16"/>
      <c r="BA9" s="16"/>
      <c r="BB9" s="17"/>
      <c r="BC9" s="15"/>
      <c r="BD9" s="16"/>
      <c r="BE9" s="16"/>
      <c r="BF9" s="17"/>
      <c r="BG9" s="16"/>
      <c r="CA9" s="1"/>
    </row>
    <row r="10" spans="1:79" s="18" customFormat="1" ht="11.25">
      <c r="A10" s="44" t="s">
        <v>72</v>
      </c>
      <c r="B10" s="44">
        <v>1316</v>
      </c>
      <c r="C10" s="15">
        <v>-2062</v>
      </c>
      <c r="D10" s="16">
        <v>-1836</v>
      </c>
      <c r="E10" s="16">
        <v>-1629</v>
      </c>
      <c r="F10" s="17"/>
      <c r="G10" s="15"/>
      <c r="H10" s="16"/>
      <c r="I10" s="16"/>
      <c r="J10" s="17"/>
      <c r="K10" s="15"/>
      <c r="L10" s="16"/>
      <c r="M10" s="16"/>
      <c r="N10" s="17"/>
      <c r="O10" s="15"/>
      <c r="P10" s="16"/>
      <c r="Q10" s="16"/>
      <c r="R10" s="17"/>
      <c r="S10" s="15"/>
      <c r="T10" s="16"/>
      <c r="U10" s="16"/>
      <c r="V10" s="17"/>
      <c r="W10" s="16"/>
      <c r="X10" s="16"/>
      <c r="Y10" s="16"/>
      <c r="Z10" s="16"/>
      <c r="AA10" s="15"/>
      <c r="AB10" s="16"/>
      <c r="AC10" s="16"/>
      <c r="AD10" s="17"/>
      <c r="AE10" s="15"/>
      <c r="AF10" s="16"/>
      <c r="AG10" s="16"/>
      <c r="AH10" s="17"/>
      <c r="AI10" s="15"/>
      <c r="AJ10" s="16"/>
      <c r="AK10" s="16"/>
      <c r="AL10" s="17"/>
      <c r="AM10" s="15"/>
      <c r="AN10" s="16"/>
      <c r="AO10" s="16"/>
      <c r="AP10" s="17"/>
      <c r="AQ10" s="15"/>
      <c r="AR10" s="16"/>
      <c r="AS10" s="16"/>
      <c r="AT10" s="17"/>
      <c r="AU10" s="15"/>
      <c r="AV10" s="16"/>
      <c r="AW10" s="16"/>
      <c r="AX10" s="17"/>
      <c r="AY10" s="15"/>
      <c r="AZ10" s="16"/>
      <c r="BA10" s="16"/>
      <c r="BB10" s="17"/>
      <c r="BC10" s="15"/>
      <c r="BD10" s="16"/>
      <c r="BE10" s="16"/>
      <c r="BF10" s="17"/>
      <c r="BG10" s="16"/>
      <c r="CA10" s="1"/>
    </row>
    <row r="11" spans="1:79" s="18" customFormat="1" ht="11.25">
      <c r="A11" s="44" t="s">
        <v>63</v>
      </c>
      <c r="B11" s="44">
        <v>1185</v>
      </c>
      <c r="C11" s="15">
        <v>-1400</v>
      </c>
      <c r="D11" s="16">
        <v>1181</v>
      </c>
      <c r="E11" s="16">
        <v>-1011</v>
      </c>
      <c r="F11" s="17"/>
      <c r="G11" s="15"/>
      <c r="H11" s="16"/>
      <c r="I11" s="16"/>
      <c r="J11" s="17"/>
      <c r="K11" s="15"/>
      <c r="L11" s="16"/>
      <c r="M11" s="16"/>
      <c r="N11" s="17"/>
      <c r="O11" s="15"/>
      <c r="P11" s="16"/>
      <c r="Q11" s="16"/>
      <c r="R11" s="17"/>
      <c r="S11" s="15"/>
      <c r="T11" s="16"/>
      <c r="U11" s="16"/>
      <c r="V11" s="17"/>
      <c r="W11" s="16"/>
      <c r="X11" s="16"/>
      <c r="Y11" s="16"/>
      <c r="Z11" s="16"/>
      <c r="AA11" s="15"/>
      <c r="AB11" s="16"/>
      <c r="AC11" s="16"/>
      <c r="AD11" s="17"/>
      <c r="AE11" s="15"/>
      <c r="AF11" s="16"/>
      <c r="AG11" s="16"/>
      <c r="AH11" s="17"/>
      <c r="AI11" s="15"/>
      <c r="AJ11" s="16"/>
      <c r="AK11" s="16"/>
      <c r="AL11" s="17"/>
      <c r="AM11" s="15"/>
      <c r="AN11" s="16"/>
      <c r="AO11" s="16"/>
      <c r="AP11" s="17"/>
      <c r="AQ11" s="15"/>
      <c r="AR11" s="16"/>
      <c r="AS11" s="16"/>
      <c r="AT11" s="17"/>
      <c r="AU11" s="15"/>
      <c r="AV11" s="16"/>
      <c r="AW11" s="16"/>
      <c r="AX11" s="17"/>
      <c r="AY11" s="15"/>
      <c r="AZ11" s="16"/>
      <c r="BA11" s="16"/>
      <c r="BB11" s="17"/>
      <c r="BC11" s="15"/>
      <c r="BD11" s="16"/>
      <c r="BE11" s="16"/>
      <c r="BF11" s="17"/>
      <c r="BG11" s="16"/>
      <c r="CA11" s="1"/>
    </row>
    <row r="12" spans="1:79" s="18" customFormat="1" ht="11.25">
      <c r="A12" s="44" t="s">
        <v>76</v>
      </c>
      <c r="B12" s="44">
        <v>1861</v>
      </c>
      <c r="C12" s="15">
        <v>1711</v>
      </c>
      <c r="D12" s="16">
        <v>-1586</v>
      </c>
      <c r="E12" s="16">
        <v>1662</v>
      </c>
      <c r="F12" s="17"/>
      <c r="G12" s="15"/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5"/>
      <c r="T12" s="16"/>
      <c r="U12" s="16"/>
      <c r="V12" s="17"/>
      <c r="W12" s="16"/>
      <c r="X12" s="16"/>
      <c r="Y12" s="16"/>
      <c r="Z12" s="16"/>
      <c r="AA12" s="15"/>
      <c r="AB12" s="16"/>
      <c r="AC12" s="16"/>
      <c r="AD12" s="17"/>
      <c r="AE12" s="15"/>
      <c r="AF12" s="16"/>
      <c r="AG12" s="16"/>
      <c r="AH12" s="17"/>
      <c r="AI12" s="15"/>
      <c r="AJ12" s="16"/>
      <c r="AK12" s="16"/>
      <c r="AL12" s="17"/>
      <c r="AM12" s="15"/>
      <c r="AN12" s="16"/>
      <c r="AO12" s="16"/>
      <c r="AP12" s="17"/>
      <c r="AQ12" s="15"/>
      <c r="AR12" s="16"/>
      <c r="AS12" s="16"/>
      <c r="AT12" s="17"/>
      <c r="AU12" s="15"/>
      <c r="AV12" s="16"/>
      <c r="AW12" s="16"/>
      <c r="AX12" s="17"/>
      <c r="AY12" s="15"/>
      <c r="AZ12" s="16"/>
      <c r="BA12" s="16"/>
      <c r="BB12" s="17"/>
      <c r="BC12" s="15"/>
      <c r="BD12" s="16"/>
      <c r="BE12" s="16"/>
      <c r="BF12" s="17"/>
      <c r="BG12" s="16"/>
      <c r="CA12" s="1"/>
    </row>
    <row r="13" spans="1:79" s="18" customFormat="1" ht="11.25">
      <c r="A13" s="44" t="s">
        <v>71</v>
      </c>
      <c r="B13" s="44">
        <v>925</v>
      </c>
      <c r="C13" s="15">
        <v>860</v>
      </c>
      <c r="D13" s="16">
        <v>829</v>
      </c>
      <c r="E13" s="16">
        <v>-822</v>
      </c>
      <c r="F13" s="17">
        <v>-1154</v>
      </c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6"/>
      <c r="X13" s="16"/>
      <c r="Y13" s="16"/>
      <c r="Z13" s="16"/>
      <c r="AA13" s="15"/>
      <c r="AB13" s="16"/>
      <c r="AC13" s="16"/>
      <c r="AD13" s="17"/>
      <c r="AE13" s="15"/>
      <c r="AF13" s="16"/>
      <c r="AG13" s="16"/>
      <c r="AH13" s="17"/>
      <c r="AI13" s="15"/>
      <c r="AJ13" s="16"/>
      <c r="AK13" s="16"/>
      <c r="AL13" s="17"/>
      <c r="AM13" s="15"/>
      <c r="AN13" s="16"/>
      <c r="AO13" s="16"/>
      <c r="AP13" s="17"/>
      <c r="AQ13" s="15"/>
      <c r="AR13" s="16"/>
      <c r="AS13" s="16"/>
      <c r="AT13" s="17"/>
      <c r="AU13" s="15"/>
      <c r="AV13" s="16"/>
      <c r="AW13" s="16"/>
      <c r="AX13" s="17"/>
      <c r="AY13" s="15"/>
      <c r="AZ13" s="16"/>
      <c r="BA13" s="16"/>
      <c r="BB13" s="17"/>
      <c r="BC13" s="15"/>
      <c r="BD13" s="16"/>
      <c r="BE13" s="16"/>
      <c r="BF13" s="17"/>
      <c r="BG13" s="16"/>
      <c r="CA13" s="1"/>
    </row>
    <row r="14" spans="1:79" s="18" customFormat="1" ht="11.25">
      <c r="A14" s="44"/>
      <c r="B14" s="44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6"/>
      <c r="X14" s="16"/>
      <c r="Y14" s="16"/>
      <c r="Z14" s="16"/>
      <c r="AA14" s="15"/>
      <c r="AB14" s="16"/>
      <c r="AC14" s="16"/>
      <c r="AD14" s="17"/>
      <c r="AE14" s="15"/>
      <c r="AF14" s="16"/>
      <c r="AG14" s="16"/>
      <c r="AH14" s="17"/>
      <c r="AI14" s="15"/>
      <c r="AJ14" s="16"/>
      <c r="AK14" s="16"/>
      <c r="AL14" s="17"/>
      <c r="AM14" s="15"/>
      <c r="AN14" s="16"/>
      <c r="AO14" s="16"/>
      <c r="AP14" s="17"/>
      <c r="AQ14" s="15"/>
      <c r="AR14" s="16"/>
      <c r="AS14" s="16"/>
      <c r="AT14" s="17"/>
      <c r="AU14" s="15"/>
      <c r="AV14" s="16"/>
      <c r="AW14" s="16"/>
      <c r="AX14" s="17"/>
      <c r="AY14" s="15"/>
      <c r="AZ14" s="16"/>
      <c r="BA14" s="16"/>
      <c r="BB14" s="17"/>
      <c r="BC14" s="15"/>
      <c r="BD14" s="16"/>
      <c r="BE14" s="16"/>
      <c r="BF14" s="17"/>
      <c r="BG14" s="16"/>
      <c r="CA14" s="1"/>
    </row>
    <row r="15" spans="1:79" s="18" customFormat="1" ht="11.25">
      <c r="A15" s="44"/>
      <c r="B15" s="44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6"/>
      <c r="X15" s="16"/>
      <c r="Y15" s="16"/>
      <c r="Z15" s="16"/>
      <c r="AA15" s="15"/>
      <c r="AB15" s="16"/>
      <c r="AC15" s="16"/>
      <c r="AD15" s="17"/>
      <c r="AE15" s="15"/>
      <c r="AF15" s="16"/>
      <c r="AG15" s="16"/>
      <c r="AH15" s="17"/>
      <c r="AI15" s="15"/>
      <c r="AJ15" s="16"/>
      <c r="AK15" s="16"/>
      <c r="AL15" s="17"/>
      <c r="AM15" s="15"/>
      <c r="AN15" s="16"/>
      <c r="AO15" s="16"/>
      <c r="AP15" s="17"/>
      <c r="AQ15" s="15"/>
      <c r="AR15" s="16"/>
      <c r="AS15" s="16"/>
      <c r="AT15" s="17"/>
      <c r="AU15" s="15"/>
      <c r="AV15" s="16"/>
      <c r="AW15" s="16"/>
      <c r="AX15" s="17"/>
      <c r="AY15" s="15"/>
      <c r="AZ15" s="16"/>
      <c r="BA15" s="16"/>
      <c r="BB15" s="17"/>
      <c r="BC15" s="15"/>
      <c r="BD15" s="16"/>
      <c r="BE15" s="16"/>
      <c r="BF15" s="17"/>
      <c r="BG15" s="16"/>
      <c r="CA15" s="1"/>
    </row>
    <row r="16" spans="1:79" s="18" customFormat="1" ht="11.25">
      <c r="A16" s="44" t="s">
        <v>61</v>
      </c>
      <c r="B16" s="44">
        <v>941</v>
      </c>
      <c r="C16" s="15">
        <v>835</v>
      </c>
      <c r="D16" s="16">
        <v>-815</v>
      </c>
      <c r="E16" s="16">
        <v>-871</v>
      </c>
      <c r="F16" s="17">
        <v>924</v>
      </c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6"/>
      <c r="X16" s="16"/>
      <c r="Y16" s="16"/>
      <c r="Z16" s="16"/>
      <c r="AA16" s="15"/>
      <c r="AB16" s="16"/>
      <c r="AC16" s="16"/>
      <c r="AD16" s="17"/>
      <c r="AE16" s="15"/>
      <c r="AF16" s="16"/>
      <c r="AG16" s="16"/>
      <c r="AH16" s="17"/>
      <c r="AI16" s="15"/>
      <c r="AJ16" s="16"/>
      <c r="AK16" s="16"/>
      <c r="AL16" s="17"/>
      <c r="AM16" s="15"/>
      <c r="AN16" s="16"/>
      <c r="AO16" s="16"/>
      <c r="AP16" s="17"/>
      <c r="AQ16" s="15"/>
      <c r="AR16" s="16"/>
      <c r="AS16" s="16"/>
      <c r="AT16" s="17"/>
      <c r="AU16" s="15"/>
      <c r="AV16" s="16"/>
      <c r="AW16" s="16"/>
      <c r="AX16" s="17"/>
      <c r="AY16" s="15"/>
      <c r="AZ16" s="16"/>
      <c r="BA16" s="16"/>
      <c r="BB16" s="17"/>
      <c r="BC16" s="15"/>
      <c r="BD16" s="16"/>
      <c r="BE16" s="16"/>
      <c r="BF16" s="17"/>
      <c r="BG16" s="16"/>
      <c r="CA16" s="1"/>
    </row>
    <row r="17" spans="1:79" s="18" customFormat="1" ht="11.25">
      <c r="A17" s="44" t="s">
        <v>79</v>
      </c>
      <c r="B17" s="44">
        <v>938</v>
      </c>
      <c r="C17" s="15">
        <v>860</v>
      </c>
      <c r="D17" s="16">
        <v>-822</v>
      </c>
      <c r="E17" s="16">
        <v>-829</v>
      </c>
      <c r="F17" s="17">
        <v>-1154</v>
      </c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6"/>
      <c r="X17" s="16"/>
      <c r="Y17" s="16"/>
      <c r="Z17" s="16"/>
      <c r="AA17" s="15"/>
      <c r="AB17" s="16"/>
      <c r="AC17" s="16"/>
      <c r="AD17" s="17"/>
      <c r="AE17" s="15"/>
      <c r="AF17" s="16"/>
      <c r="AG17" s="16"/>
      <c r="AH17" s="17"/>
      <c r="AI17" s="15"/>
      <c r="AJ17" s="16"/>
      <c r="AK17" s="16"/>
      <c r="AL17" s="17"/>
      <c r="AM17" s="15"/>
      <c r="AN17" s="16"/>
      <c r="AO17" s="16"/>
      <c r="AP17" s="17"/>
      <c r="AQ17" s="15"/>
      <c r="AR17" s="16"/>
      <c r="AS17" s="16"/>
      <c r="AT17" s="17"/>
      <c r="AU17" s="15"/>
      <c r="AV17" s="16"/>
      <c r="AW17" s="16"/>
      <c r="AX17" s="17"/>
      <c r="AY17" s="15"/>
      <c r="AZ17" s="16"/>
      <c r="BA17" s="16"/>
      <c r="BB17" s="17"/>
      <c r="BC17" s="15"/>
      <c r="BD17" s="16"/>
      <c r="BE17" s="16"/>
      <c r="BF17" s="17"/>
      <c r="BG17" s="16"/>
      <c r="CA17" s="1"/>
    </row>
    <row r="18" spans="1:79" s="18" customFormat="1" ht="11.25">
      <c r="A18" s="44" t="s">
        <v>19</v>
      </c>
      <c r="B18" s="44">
        <v>763</v>
      </c>
      <c r="C18" s="15">
        <v>804</v>
      </c>
      <c r="D18" s="16">
        <v>500</v>
      </c>
      <c r="E18" s="16">
        <v>-910</v>
      </c>
      <c r="F18" s="17">
        <v>-768</v>
      </c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6"/>
      <c r="X18" s="16"/>
      <c r="Y18" s="16"/>
      <c r="Z18" s="16"/>
      <c r="AA18" s="15"/>
      <c r="AB18" s="16"/>
      <c r="AC18" s="16"/>
      <c r="AD18" s="17"/>
      <c r="AE18" s="15"/>
      <c r="AF18" s="16"/>
      <c r="AG18" s="16"/>
      <c r="AH18" s="17"/>
      <c r="AI18" s="15"/>
      <c r="AJ18" s="16"/>
      <c r="AK18" s="16"/>
      <c r="AL18" s="17"/>
      <c r="AM18" s="15"/>
      <c r="AN18" s="16"/>
      <c r="AO18" s="16"/>
      <c r="AP18" s="17"/>
      <c r="AQ18" s="15"/>
      <c r="AR18" s="16"/>
      <c r="AS18" s="16"/>
      <c r="AT18" s="17"/>
      <c r="AU18" s="15"/>
      <c r="AV18" s="16"/>
      <c r="AW18" s="16"/>
      <c r="AX18" s="17"/>
      <c r="AY18" s="15"/>
      <c r="AZ18" s="16"/>
      <c r="BA18" s="16"/>
      <c r="BB18" s="17"/>
      <c r="BC18" s="15"/>
      <c r="BD18" s="16"/>
      <c r="BE18" s="16"/>
      <c r="BF18" s="17"/>
      <c r="BG18" s="16"/>
      <c r="CA18" s="1"/>
    </row>
    <row r="19" spans="1:79" s="18" customFormat="1" ht="11.25">
      <c r="A19" s="44" t="s">
        <v>17</v>
      </c>
      <c r="B19" s="44">
        <v>1241</v>
      </c>
      <c r="C19" s="15">
        <v>-1497</v>
      </c>
      <c r="D19" s="16">
        <v>-1296</v>
      </c>
      <c r="E19" s="16">
        <v>-1231</v>
      </c>
      <c r="F19" s="17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6"/>
      <c r="X19" s="16"/>
      <c r="Y19" s="16"/>
      <c r="Z19" s="16"/>
      <c r="AA19" s="15"/>
      <c r="AB19" s="16"/>
      <c r="AC19" s="16"/>
      <c r="AD19" s="17"/>
      <c r="AE19" s="15"/>
      <c r="AF19" s="16"/>
      <c r="AG19" s="16"/>
      <c r="AH19" s="17"/>
      <c r="AI19" s="15"/>
      <c r="AJ19" s="16"/>
      <c r="AK19" s="16"/>
      <c r="AL19" s="17"/>
      <c r="AM19" s="15"/>
      <c r="AN19" s="16"/>
      <c r="AO19" s="16"/>
      <c r="AP19" s="17"/>
      <c r="AQ19" s="15"/>
      <c r="AR19" s="16"/>
      <c r="AS19" s="16"/>
      <c r="AT19" s="17"/>
      <c r="AU19" s="15"/>
      <c r="AV19" s="16"/>
      <c r="AW19" s="16"/>
      <c r="AX19" s="17"/>
      <c r="AY19" s="15"/>
      <c r="AZ19" s="16"/>
      <c r="BA19" s="16"/>
      <c r="BB19" s="17"/>
      <c r="BC19" s="15"/>
      <c r="BD19" s="16"/>
      <c r="BE19" s="16"/>
      <c r="BF19" s="17"/>
      <c r="BG19" s="16"/>
      <c r="CA19" s="1"/>
    </row>
    <row r="20" spans="1:79" s="18" customFormat="1" ht="11.25">
      <c r="A20" s="44" t="s">
        <v>80</v>
      </c>
      <c r="B20" s="44">
        <v>835</v>
      </c>
      <c r="C20" s="15">
        <v>-832</v>
      </c>
      <c r="D20" s="16">
        <v>-1154</v>
      </c>
      <c r="E20" s="16">
        <v>-829</v>
      </c>
      <c r="F20" s="17">
        <v>-860</v>
      </c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7"/>
      <c r="W20" s="16"/>
      <c r="X20" s="16"/>
      <c r="Y20" s="16"/>
      <c r="Z20" s="16"/>
      <c r="AA20" s="15"/>
      <c r="AB20" s="16"/>
      <c r="AC20" s="16"/>
      <c r="AD20" s="17"/>
      <c r="AE20" s="15"/>
      <c r="AF20" s="16"/>
      <c r="AG20" s="16"/>
      <c r="AH20" s="17"/>
      <c r="AI20" s="15"/>
      <c r="AJ20" s="16"/>
      <c r="AK20" s="16"/>
      <c r="AL20" s="17"/>
      <c r="AM20" s="15"/>
      <c r="AN20" s="16"/>
      <c r="AO20" s="16"/>
      <c r="AP20" s="17"/>
      <c r="AQ20" s="15"/>
      <c r="AR20" s="16"/>
      <c r="AS20" s="16"/>
      <c r="AT20" s="17"/>
      <c r="AU20" s="15"/>
      <c r="AV20" s="16"/>
      <c r="AW20" s="16"/>
      <c r="AX20" s="17"/>
      <c r="AY20" s="15"/>
      <c r="AZ20" s="16"/>
      <c r="BA20" s="16"/>
      <c r="BB20" s="17"/>
      <c r="BC20" s="15"/>
      <c r="BD20" s="16"/>
      <c r="BE20" s="16"/>
      <c r="BF20" s="17"/>
      <c r="BG20" s="16"/>
      <c r="CA20" s="1"/>
    </row>
    <row r="21" spans="1:79" s="18" customFormat="1" ht="11.25">
      <c r="A21" s="44" t="s">
        <v>75</v>
      </c>
      <c r="B21" s="44">
        <v>1067</v>
      </c>
      <c r="C21" s="15">
        <v>870</v>
      </c>
      <c r="D21" s="16">
        <v>-1622</v>
      </c>
      <c r="E21" s="16">
        <v>-1020</v>
      </c>
      <c r="F21" s="17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6"/>
      <c r="X21" s="16"/>
      <c r="Y21" s="16"/>
      <c r="Z21" s="16"/>
      <c r="AA21" s="15"/>
      <c r="AB21" s="16"/>
      <c r="AC21" s="16"/>
      <c r="AD21" s="17"/>
      <c r="AE21" s="15"/>
      <c r="AF21" s="16"/>
      <c r="AG21" s="16"/>
      <c r="AH21" s="17"/>
      <c r="AI21" s="15"/>
      <c r="AJ21" s="16"/>
      <c r="AK21" s="16"/>
      <c r="AL21" s="17"/>
      <c r="AM21" s="15"/>
      <c r="AN21" s="16"/>
      <c r="AO21" s="16"/>
      <c r="AP21" s="17"/>
      <c r="AQ21" s="15"/>
      <c r="AR21" s="16"/>
      <c r="AS21" s="16"/>
      <c r="AT21" s="17"/>
      <c r="AU21" s="15"/>
      <c r="AV21" s="16"/>
      <c r="AW21" s="16"/>
      <c r="AX21" s="17"/>
      <c r="AY21" s="15"/>
      <c r="AZ21" s="16"/>
      <c r="BA21" s="16"/>
      <c r="BB21" s="17"/>
      <c r="BC21" s="15"/>
      <c r="BD21" s="16"/>
      <c r="BE21" s="16"/>
      <c r="BF21" s="17"/>
      <c r="BG21" s="16"/>
      <c r="CA21" s="1"/>
    </row>
    <row r="22" spans="1:79" s="18" customFormat="1" ht="11.25">
      <c r="A22" s="44" t="s">
        <v>53</v>
      </c>
      <c r="B22" s="44">
        <v>1565</v>
      </c>
      <c r="C22" s="15">
        <v>-1232</v>
      </c>
      <c r="D22" s="16">
        <v>-1662</v>
      </c>
      <c r="E22" s="16">
        <v>1586</v>
      </c>
      <c r="F22" s="17"/>
      <c r="G22" s="15"/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6"/>
      <c r="X22" s="16"/>
      <c r="Y22" s="16"/>
      <c r="Z22" s="16"/>
      <c r="AA22" s="15"/>
      <c r="AB22" s="16"/>
      <c r="AC22" s="16"/>
      <c r="AD22" s="17"/>
      <c r="AE22" s="15"/>
      <c r="AF22" s="16"/>
      <c r="AG22" s="16"/>
      <c r="AH22" s="17"/>
      <c r="AI22" s="15"/>
      <c r="AJ22" s="16"/>
      <c r="AK22" s="16"/>
      <c r="AL22" s="17"/>
      <c r="AM22" s="15"/>
      <c r="AN22" s="16"/>
      <c r="AO22" s="16"/>
      <c r="AP22" s="17"/>
      <c r="AQ22" s="15"/>
      <c r="AR22" s="16"/>
      <c r="AS22" s="16"/>
      <c r="AT22" s="17"/>
      <c r="AU22" s="15"/>
      <c r="AV22" s="16"/>
      <c r="AW22" s="16"/>
      <c r="AX22" s="17"/>
      <c r="AY22" s="15"/>
      <c r="AZ22" s="16"/>
      <c r="BA22" s="16"/>
      <c r="BB22" s="17"/>
      <c r="BC22" s="15"/>
      <c r="BD22" s="16"/>
      <c r="BE22" s="16"/>
      <c r="BF22" s="17"/>
      <c r="BG22" s="16"/>
      <c r="CA22" s="1"/>
    </row>
    <row r="23" spans="1:79" s="18" customFormat="1" ht="11.25">
      <c r="A23" s="44" t="s">
        <v>64</v>
      </c>
      <c r="B23" s="44">
        <v>921</v>
      </c>
      <c r="C23" s="15">
        <v>822</v>
      </c>
      <c r="D23" s="16">
        <v>-1154</v>
      </c>
      <c r="E23" s="16">
        <v>829</v>
      </c>
      <c r="F23" s="17">
        <v>860</v>
      </c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6"/>
      <c r="X23" s="16"/>
      <c r="Y23" s="16"/>
      <c r="Z23" s="16"/>
      <c r="AA23" s="15"/>
      <c r="AB23" s="16"/>
      <c r="AC23" s="16"/>
      <c r="AD23" s="17"/>
      <c r="AE23" s="15"/>
      <c r="AF23" s="16"/>
      <c r="AG23" s="16"/>
      <c r="AH23" s="17"/>
      <c r="AI23" s="15"/>
      <c r="AJ23" s="16"/>
      <c r="AK23" s="16"/>
      <c r="AL23" s="17"/>
      <c r="AM23" s="15"/>
      <c r="AN23" s="16"/>
      <c r="AO23" s="16"/>
      <c r="AP23" s="17"/>
      <c r="AQ23" s="15"/>
      <c r="AR23" s="16"/>
      <c r="AS23" s="16"/>
      <c r="AT23" s="17"/>
      <c r="AU23" s="15"/>
      <c r="AV23" s="16"/>
      <c r="AW23" s="16"/>
      <c r="AX23" s="17"/>
      <c r="AY23" s="15"/>
      <c r="AZ23" s="16"/>
      <c r="BA23" s="16"/>
      <c r="BB23" s="17"/>
      <c r="BC23" s="15"/>
      <c r="BD23" s="16"/>
      <c r="BE23" s="16"/>
      <c r="BF23" s="17"/>
      <c r="BG23" s="16"/>
      <c r="CA23" s="1"/>
    </row>
    <row r="24" spans="1:79" s="18" customFormat="1" ht="11.25">
      <c r="A24" s="44" t="s">
        <v>16</v>
      </c>
      <c r="B24" s="44">
        <v>1288</v>
      </c>
      <c r="C24" s="15">
        <v>-2062</v>
      </c>
      <c r="D24" s="16">
        <v>-1836</v>
      </c>
      <c r="E24" s="16">
        <v>-1545</v>
      </c>
      <c r="F24" s="17"/>
      <c r="G24" s="15"/>
      <c r="H24" s="16"/>
      <c r="I24" s="16"/>
      <c r="J24" s="17"/>
      <c r="K24" s="15"/>
      <c r="L24" s="16"/>
      <c r="M24" s="16"/>
      <c r="N24" s="17"/>
      <c r="O24" s="15"/>
      <c r="P24" s="16"/>
      <c r="Q24" s="16"/>
      <c r="R24" s="17"/>
      <c r="S24" s="15"/>
      <c r="T24" s="16"/>
      <c r="U24" s="16"/>
      <c r="V24" s="17"/>
      <c r="W24" s="16"/>
      <c r="X24" s="16"/>
      <c r="Y24" s="16"/>
      <c r="Z24" s="16"/>
      <c r="AA24" s="15"/>
      <c r="AB24" s="16"/>
      <c r="AC24" s="16"/>
      <c r="AD24" s="17"/>
      <c r="AE24" s="15"/>
      <c r="AF24" s="16"/>
      <c r="AG24" s="16"/>
      <c r="AH24" s="17"/>
      <c r="AI24" s="15"/>
      <c r="AJ24" s="16"/>
      <c r="AK24" s="16"/>
      <c r="AL24" s="17"/>
      <c r="AM24" s="15"/>
      <c r="AN24" s="16"/>
      <c r="AO24" s="16"/>
      <c r="AP24" s="17"/>
      <c r="AQ24" s="15"/>
      <c r="AR24" s="16"/>
      <c r="AS24" s="16"/>
      <c r="AT24" s="17"/>
      <c r="AU24" s="15"/>
      <c r="AV24" s="16"/>
      <c r="AW24" s="16"/>
      <c r="AX24" s="17"/>
      <c r="AY24" s="15"/>
      <c r="AZ24" s="16"/>
      <c r="BA24" s="16"/>
      <c r="BB24" s="17"/>
      <c r="BC24" s="15"/>
      <c r="BD24" s="16"/>
      <c r="BE24" s="16"/>
      <c r="BF24" s="17"/>
      <c r="BG24" s="16"/>
      <c r="CA24" s="1"/>
    </row>
    <row r="25" spans="1:79" s="18" customFormat="1" ht="11.25">
      <c r="A25" s="44" t="s">
        <v>89</v>
      </c>
      <c r="B25" s="44">
        <v>539</v>
      </c>
      <c r="C25" s="15">
        <v>-910</v>
      </c>
      <c r="D25" s="16">
        <v>-768</v>
      </c>
      <c r="E25" s="16">
        <v>-804</v>
      </c>
      <c r="F25" s="17">
        <v>-500</v>
      </c>
      <c r="G25" s="15"/>
      <c r="H25" s="16"/>
      <c r="I25" s="16"/>
      <c r="J25" s="17"/>
      <c r="K25" s="15"/>
      <c r="L25" s="16"/>
      <c r="M25" s="16"/>
      <c r="N25" s="17"/>
      <c r="O25" s="15"/>
      <c r="P25" s="16"/>
      <c r="Q25" s="16"/>
      <c r="R25" s="17"/>
      <c r="S25" s="15"/>
      <c r="T25" s="16"/>
      <c r="U25" s="16"/>
      <c r="V25" s="17"/>
      <c r="W25" s="16"/>
      <c r="X25" s="16"/>
      <c r="Y25" s="16"/>
      <c r="Z25" s="16"/>
      <c r="AA25" s="15"/>
      <c r="AB25" s="16"/>
      <c r="AC25" s="16"/>
      <c r="AD25" s="17"/>
      <c r="AE25" s="15"/>
      <c r="AF25" s="16"/>
      <c r="AG25" s="16"/>
      <c r="AH25" s="17"/>
      <c r="AI25" s="15"/>
      <c r="AJ25" s="16"/>
      <c r="AK25" s="16"/>
      <c r="AL25" s="17"/>
      <c r="AM25" s="15"/>
      <c r="AN25" s="16"/>
      <c r="AO25" s="16"/>
      <c r="AP25" s="17"/>
      <c r="AQ25" s="15"/>
      <c r="AR25" s="16"/>
      <c r="AS25" s="16"/>
      <c r="AT25" s="17"/>
      <c r="AU25" s="15"/>
      <c r="AV25" s="16"/>
      <c r="AW25" s="16"/>
      <c r="AX25" s="17"/>
      <c r="AY25" s="15"/>
      <c r="AZ25" s="16"/>
      <c r="BA25" s="16"/>
      <c r="BB25" s="17"/>
      <c r="BC25" s="15"/>
      <c r="BD25" s="16"/>
      <c r="BE25" s="16"/>
      <c r="BF25" s="17"/>
      <c r="BG25" s="16"/>
      <c r="CA25" s="1"/>
    </row>
    <row r="26" spans="1:79" s="18" customFormat="1" ht="11.25">
      <c r="A26" s="44" t="s">
        <v>84</v>
      </c>
      <c r="B26" s="44">
        <v>744</v>
      </c>
      <c r="C26" s="15">
        <v>525</v>
      </c>
      <c r="D26" s="16">
        <v>503</v>
      </c>
      <c r="E26" s="16">
        <v>500</v>
      </c>
      <c r="F26" s="17">
        <v>500</v>
      </c>
      <c r="G26" s="29"/>
      <c r="H26" s="32"/>
      <c r="I26" s="32"/>
      <c r="J26" s="33"/>
      <c r="K26" s="15"/>
      <c r="L26" s="16"/>
      <c r="M26" s="16"/>
      <c r="N26" s="17"/>
      <c r="O26" s="15"/>
      <c r="P26" s="16"/>
      <c r="Q26" s="16"/>
      <c r="R26" s="17"/>
      <c r="S26" s="15"/>
      <c r="T26" s="16"/>
      <c r="U26" s="16"/>
      <c r="V26" s="17"/>
      <c r="W26" s="16"/>
      <c r="X26" s="16"/>
      <c r="Y26" s="16"/>
      <c r="Z26" s="16"/>
      <c r="AA26" s="15"/>
      <c r="AB26" s="16"/>
      <c r="AC26" s="16"/>
      <c r="AD26" s="17"/>
      <c r="AE26" s="15"/>
      <c r="AF26" s="16"/>
      <c r="AG26" s="16"/>
      <c r="AH26" s="17"/>
      <c r="AI26" s="15"/>
      <c r="AJ26" s="16"/>
      <c r="AK26" s="16"/>
      <c r="AL26" s="17"/>
      <c r="AM26" s="15"/>
      <c r="AN26" s="16"/>
      <c r="AO26" s="16"/>
      <c r="AP26" s="17"/>
      <c r="AQ26" s="15"/>
      <c r="AR26" s="16"/>
      <c r="AS26" s="16"/>
      <c r="AT26" s="17"/>
      <c r="AU26" s="15"/>
      <c r="AV26" s="16"/>
      <c r="AW26" s="16"/>
      <c r="AX26" s="17"/>
      <c r="AY26" s="15"/>
      <c r="AZ26" s="16"/>
      <c r="BA26" s="16"/>
      <c r="BB26" s="17"/>
      <c r="BC26" s="15"/>
      <c r="BD26" s="16"/>
      <c r="BE26" s="16"/>
      <c r="BF26" s="17"/>
      <c r="BG26" s="16"/>
      <c r="CA26" s="1"/>
    </row>
    <row r="27" spans="1:79" s="18" customFormat="1" ht="11.25">
      <c r="A27" s="44" t="s">
        <v>87</v>
      </c>
      <c r="B27" s="44">
        <v>627</v>
      </c>
      <c r="C27" s="15">
        <v>-910</v>
      </c>
      <c r="D27" s="16">
        <v>-768</v>
      </c>
      <c r="E27" s="16">
        <v>-804</v>
      </c>
      <c r="F27" s="17">
        <v>-500</v>
      </c>
      <c r="G27" s="15"/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5"/>
      <c r="T27" s="16"/>
      <c r="U27" s="16"/>
      <c r="V27" s="17"/>
      <c r="W27" s="16"/>
      <c r="X27" s="16"/>
      <c r="Y27" s="16"/>
      <c r="Z27" s="16"/>
      <c r="AA27" s="15"/>
      <c r="AB27" s="16"/>
      <c r="AC27" s="16"/>
      <c r="AD27" s="17"/>
      <c r="AE27" s="15"/>
      <c r="AF27" s="16"/>
      <c r="AG27" s="16"/>
      <c r="AH27" s="17"/>
      <c r="AI27" s="15"/>
      <c r="AJ27" s="16"/>
      <c r="AK27" s="16"/>
      <c r="AL27" s="17"/>
      <c r="AM27" s="15"/>
      <c r="AN27" s="16"/>
      <c r="AO27" s="16"/>
      <c r="AP27" s="17"/>
      <c r="AQ27" s="15"/>
      <c r="AR27" s="16"/>
      <c r="AS27" s="16"/>
      <c r="AT27" s="17"/>
      <c r="AU27" s="15"/>
      <c r="AV27" s="16"/>
      <c r="AW27" s="16"/>
      <c r="AX27" s="17"/>
      <c r="AY27" s="15"/>
      <c r="AZ27" s="16"/>
      <c r="BA27" s="16"/>
      <c r="BB27" s="17"/>
      <c r="BC27" s="15"/>
      <c r="BD27" s="16"/>
      <c r="BE27" s="16"/>
      <c r="BF27" s="17"/>
      <c r="BG27" s="16"/>
      <c r="CA27" s="1"/>
    </row>
    <row r="28" spans="1:73" ht="11.25">
      <c r="A28" s="44" t="s">
        <v>74</v>
      </c>
      <c r="B28" s="44">
        <v>637</v>
      </c>
      <c r="C28" s="15">
        <v>525</v>
      </c>
      <c r="D28" s="16">
        <v>503</v>
      </c>
      <c r="E28" s="16">
        <v>500</v>
      </c>
      <c r="F28" s="17">
        <v>500</v>
      </c>
      <c r="G28" s="15"/>
      <c r="H28" s="16"/>
      <c r="I28" s="16"/>
      <c r="J28" s="17"/>
      <c r="K28" s="15"/>
      <c r="L28" s="16"/>
      <c r="M28" s="16"/>
      <c r="N28" s="17"/>
      <c r="O28" s="15"/>
      <c r="P28" s="16"/>
      <c r="Q28" s="16"/>
      <c r="R28" s="17"/>
      <c r="S28" s="15"/>
      <c r="T28" s="16"/>
      <c r="U28" s="16"/>
      <c r="V28" s="17"/>
      <c r="W28" s="16"/>
      <c r="X28" s="16"/>
      <c r="Y28" s="16"/>
      <c r="Z28" s="16"/>
      <c r="AA28" s="15"/>
      <c r="AB28" s="16"/>
      <c r="AC28" s="16"/>
      <c r="AD28" s="17"/>
      <c r="AE28" s="15"/>
      <c r="AF28" s="16"/>
      <c r="AG28" s="16"/>
      <c r="AH28" s="17"/>
      <c r="AI28" s="15"/>
      <c r="AJ28" s="16"/>
      <c r="AK28" s="16"/>
      <c r="AL28" s="17"/>
      <c r="AM28" s="15"/>
      <c r="AN28" s="16"/>
      <c r="AO28" s="16"/>
      <c r="AP28" s="17"/>
      <c r="AQ28" s="15"/>
      <c r="AR28" s="16"/>
      <c r="AS28" s="16"/>
      <c r="AT28" s="17"/>
      <c r="AU28" s="15"/>
      <c r="AV28" s="16"/>
      <c r="AW28" s="16"/>
      <c r="AX28" s="17"/>
      <c r="AY28" s="15"/>
      <c r="AZ28" s="16"/>
      <c r="BA28" s="16"/>
      <c r="BB28" s="17"/>
      <c r="BC28" s="15"/>
      <c r="BD28" s="16"/>
      <c r="BE28" s="16"/>
      <c r="BF28" s="17"/>
      <c r="BG28" s="16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</row>
    <row r="29" spans="1:79" s="18" customFormat="1" ht="11.25">
      <c r="A29" s="44" t="s">
        <v>54</v>
      </c>
      <c r="B29" s="44"/>
      <c r="C29" s="15"/>
      <c r="D29" s="16"/>
      <c r="E29" s="16"/>
      <c r="F29" s="17"/>
      <c r="G29" s="15"/>
      <c r="H29" s="16"/>
      <c r="I29" s="16"/>
      <c r="J29" s="17"/>
      <c r="K29" s="15"/>
      <c r="L29" s="16"/>
      <c r="M29" s="16"/>
      <c r="N29" s="17"/>
      <c r="O29" s="15"/>
      <c r="P29" s="16"/>
      <c r="Q29" s="16"/>
      <c r="R29" s="17"/>
      <c r="S29" s="15"/>
      <c r="T29" s="16"/>
      <c r="U29" s="16"/>
      <c r="V29" s="17"/>
      <c r="W29" s="16"/>
      <c r="X29" s="16"/>
      <c r="Y29" s="16"/>
      <c r="Z29" s="16"/>
      <c r="AA29" s="15"/>
      <c r="AB29" s="16"/>
      <c r="AC29" s="16"/>
      <c r="AD29" s="17"/>
      <c r="AE29" s="15"/>
      <c r="AF29" s="16"/>
      <c r="AG29" s="16"/>
      <c r="AH29" s="17"/>
      <c r="AI29" s="15"/>
      <c r="AJ29" s="16"/>
      <c r="AK29" s="16"/>
      <c r="AL29" s="17"/>
      <c r="AM29" s="15"/>
      <c r="AN29" s="16"/>
      <c r="AO29" s="16"/>
      <c r="AP29" s="17"/>
      <c r="AQ29" s="15"/>
      <c r="AR29" s="16"/>
      <c r="AS29" s="16"/>
      <c r="AT29" s="17"/>
      <c r="AU29" s="15"/>
      <c r="AV29" s="16"/>
      <c r="AW29" s="16"/>
      <c r="AX29" s="17"/>
      <c r="AY29" s="15"/>
      <c r="AZ29" s="16"/>
      <c r="BA29" s="16"/>
      <c r="BB29" s="17"/>
      <c r="BC29" s="15"/>
      <c r="BD29" s="16"/>
      <c r="BE29" s="16"/>
      <c r="BF29" s="17"/>
      <c r="BG29" s="16"/>
      <c r="CA29" s="1"/>
    </row>
    <row r="30" spans="1:79" s="18" customFormat="1" ht="11.25">
      <c r="A30" s="44" t="s">
        <v>85</v>
      </c>
      <c r="B30" s="44"/>
      <c r="C30" s="15"/>
      <c r="D30" s="16"/>
      <c r="E30" s="16"/>
      <c r="F30" s="17"/>
      <c r="G30" s="15"/>
      <c r="H30" s="16"/>
      <c r="I30" s="16"/>
      <c r="J30" s="17"/>
      <c r="K30" s="15"/>
      <c r="L30" s="16"/>
      <c r="M30" s="16"/>
      <c r="N30" s="17"/>
      <c r="O30" s="15"/>
      <c r="P30" s="16"/>
      <c r="Q30" s="16"/>
      <c r="R30" s="17"/>
      <c r="S30" s="15"/>
      <c r="T30" s="16"/>
      <c r="U30" s="16"/>
      <c r="V30" s="17"/>
      <c r="W30" s="16"/>
      <c r="X30" s="16"/>
      <c r="Y30" s="16"/>
      <c r="Z30" s="16"/>
      <c r="AA30" s="15"/>
      <c r="AB30" s="16"/>
      <c r="AC30" s="16"/>
      <c r="AD30" s="17"/>
      <c r="AE30" s="15"/>
      <c r="AF30" s="16"/>
      <c r="AG30" s="16"/>
      <c r="AH30" s="17"/>
      <c r="AI30" s="15"/>
      <c r="AJ30" s="16"/>
      <c r="AK30" s="16"/>
      <c r="AL30" s="17"/>
      <c r="AM30" s="15"/>
      <c r="AN30" s="16"/>
      <c r="AO30" s="16"/>
      <c r="AP30" s="17"/>
      <c r="AQ30" s="15"/>
      <c r="AR30" s="16"/>
      <c r="AS30" s="16"/>
      <c r="AT30" s="17"/>
      <c r="AU30" s="15"/>
      <c r="AV30" s="16"/>
      <c r="AW30" s="16"/>
      <c r="AX30" s="17"/>
      <c r="AY30" s="15"/>
      <c r="AZ30" s="16"/>
      <c r="BA30" s="16"/>
      <c r="BB30" s="17"/>
      <c r="BC30" s="15"/>
      <c r="BD30" s="16"/>
      <c r="BE30" s="16"/>
      <c r="BF30" s="17"/>
      <c r="BG30" s="16"/>
      <c r="CA30" s="1"/>
    </row>
    <row r="31" spans="1:79" s="18" customFormat="1" ht="11.25">
      <c r="A31" s="44" t="s">
        <v>65</v>
      </c>
      <c r="B31" s="44">
        <v>919</v>
      </c>
      <c r="C31" s="15">
        <v>1011</v>
      </c>
      <c r="D31" s="16">
        <v>-1063</v>
      </c>
      <c r="E31" s="16">
        <v>-1400</v>
      </c>
      <c r="F31" s="17"/>
      <c r="G31" s="15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16"/>
      <c r="X31" s="16"/>
      <c r="Y31" s="16"/>
      <c r="Z31" s="16"/>
      <c r="AA31" s="15"/>
      <c r="AB31" s="16"/>
      <c r="AC31" s="16"/>
      <c r="AD31" s="17"/>
      <c r="AE31" s="15"/>
      <c r="AF31" s="16"/>
      <c r="AG31" s="16"/>
      <c r="AH31" s="17"/>
      <c r="AI31" s="15"/>
      <c r="AJ31" s="16"/>
      <c r="AK31" s="16"/>
      <c r="AL31" s="17"/>
      <c r="AM31" s="15"/>
      <c r="AN31" s="16"/>
      <c r="AO31" s="16"/>
      <c r="AP31" s="17"/>
      <c r="AQ31" s="15"/>
      <c r="AR31" s="16"/>
      <c r="AS31" s="16"/>
      <c r="AT31" s="17"/>
      <c r="AU31" s="15"/>
      <c r="AV31" s="16"/>
      <c r="AW31" s="16"/>
      <c r="AX31" s="17"/>
      <c r="AY31" s="15"/>
      <c r="AZ31" s="16"/>
      <c r="BA31" s="16"/>
      <c r="BB31" s="17"/>
      <c r="BC31" s="15"/>
      <c r="BD31" s="16"/>
      <c r="BE31" s="16"/>
      <c r="BF31" s="17"/>
      <c r="BG31" s="16"/>
      <c r="CA31" s="1"/>
    </row>
    <row r="32" spans="1:79" s="18" customFormat="1" ht="11.25">
      <c r="A32" s="44" t="s">
        <v>88</v>
      </c>
      <c r="B32" s="44">
        <v>1130</v>
      </c>
      <c r="C32" s="15">
        <v>1063</v>
      </c>
      <c r="D32" s="16">
        <v>-1011</v>
      </c>
      <c r="E32" s="16">
        <v>-1181</v>
      </c>
      <c r="F32" s="17"/>
      <c r="G32" s="15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6"/>
      <c r="X32" s="16"/>
      <c r="Y32" s="16"/>
      <c r="Z32" s="16"/>
      <c r="AA32" s="15"/>
      <c r="AB32" s="16"/>
      <c r="AC32" s="16"/>
      <c r="AD32" s="17"/>
      <c r="AE32" s="15"/>
      <c r="AF32" s="16"/>
      <c r="AG32" s="16"/>
      <c r="AH32" s="17"/>
      <c r="AI32" s="15"/>
      <c r="AJ32" s="16"/>
      <c r="AK32" s="16"/>
      <c r="AL32" s="17"/>
      <c r="AM32" s="15"/>
      <c r="AN32" s="16"/>
      <c r="AO32" s="16"/>
      <c r="AP32" s="17"/>
      <c r="AQ32" s="15"/>
      <c r="AR32" s="16"/>
      <c r="AS32" s="16"/>
      <c r="AT32" s="17"/>
      <c r="AU32" s="15"/>
      <c r="AV32" s="16"/>
      <c r="AW32" s="16"/>
      <c r="AX32" s="17"/>
      <c r="AY32" s="15"/>
      <c r="AZ32" s="16"/>
      <c r="BA32" s="16"/>
      <c r="BB32" s="17"/>
      <c r="BC32" s="15"/>
      <c r="BD32" s="16"/>
      <c r="BE32" s="16"/>
      <c r="BF32" s="17"/>
      <c r="BG32" s="16"/>
      <c r="CA32" s="1"/>
    </row>
    <row r="33" spans="1:79" s="18" customFormat="1" ht="11.25">
      <c r="A33" s="44"/>
      <c r="B33" s="44"/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6"/>
      <c r="X33" s="16"/>
      <c r="Y33" s="16"/>
      <c r="Z33" s="16"/>
      <c r="AA33" s="15"/>
      <c r="AB33" s="16"/>
      <c r="AC33" s="16"/>
      <c r="AD33" s="17"/>
      <c r="AE33" s="15"/>
      <c r="AF33" s="16"/>
      <c r="AG33" s="16"/>
      <c r="AH33" s="17"/>
      <c r="AI33" s="15"/>
      <c r="AJ33" s="16"/>
      <c r="AK33" s="16"/>
      <c r="AL33" s="17"/>
      <c r="AM33" s="15"/>
      <c r="AN33" s="16"/>
      <c r="AO33" s="16"/>
      <c r="AP33" s="17"/>
      <c r="AQ33" s="15"/>
      <c r="AR33" s="16"/>
      <c r="AS33" s="16"/>
      <c r="AT33" s="17"/>
      <c r="AU33" s="15"/>
      <c r="AV33" s="16"/>
      <c r="AW33" s="16"/>
      <c r="AX33" s="17"/>
      <c r="AY33" s="15"/>
      <c r="AZ33" s="16"/>
      <c r="BA33" s="16"/>
      <c r="BB33" s="17"/>
      <c r="BC33" s="15"/>
      <c r="BD33" s="16"/>
      <c r="BE33" s="16"/>
      <c r="BF33" s="17"/>
      <c r="BG33" s="16"/>
      <c r="CA33" s="1"/>
    </row>
    <row r="34" spans="1:79" s="18" customFormat="1" ht="11.25">
      <c r="A34" s="44" t="s">
        <v>15</v>
      </c>
      <c r="B34" s="44">
        <v>1237</v>
      </c>
      <c r="C34" s="15">
        <v>1406</v>
      </c>
      <c r="D34" s="16">
        <v>-1497</v>
      </c>
      <c r="E34" s="16">
        <v>1231</v>
      </c>
      <c r="F34" s="17"/>
      <c r="G34" s="15"/>
      <c r="H34" s="16"/>
      <c r="I34" s="16"/>
      <c r="J34" s="17"/>
      <c r="K34" s="15"/>
      <c r="L34" s="16"/>
      <c r="M34" s="16"/>
      <c r="N34" s="17"/>
      <c r="O34" s="15"/>
      <c r="P34" s="16"/>
      <c r="Q34" s="16"/>
      <c r="R34" s="17"/>
      <c r="S34" s="15"/>
      <c r="T34" s="16"/>
      <c r="U34" s="16"/>
      <c r="V34" s="17"/>
      <c r="W34" s="16"/>
      <c r="X34" s="16"/>
      <c r="Y34" s="16"/>
      <c r="Z34" s="16"/>
      <c r="AA34" s="15"/>
      <c r="AB34" s="16"/>
      <c r="AC34" s="16"/>
      <c r="AD34" s="17"/>
      <c r="AE34" s="15"/>
      <c r="AF34" s="16"/>
      <c r="AG34" s="16"/>
      <c r="AH34" s="17"/>
      <c r="AI34" s="15"/>
      <c r="AJ34" s="16"/>
      <c r="AK34" s="16"/>
      <c r="AL34" s="17"/>
      <c r="AM34" s="15"/>
      <c r="AN34" s="16"/>
      <c r="AO34" s="16"/>
      <c r="AP34" s="17"/>
      <c r="AQ34" s="15"/>
      <c r="AR34" s="16"/>
      <c r="AS34" s="16"/>
      <c r="AT34" s="17"/>
      <c r="AU34" s="15"/>
      <c r="AV34" s="16"/>
      <c r="AW34" s="16"/>
      <c r="AX34" s="17"/>
      <c r="AY34" s="15"/>
      <c r="AZ34" s="16"/>
      <c r="BA34" s="16"/>
      <c r="BB34" s="17"/>
      <c r="BC34" s="15"/>
      <c r="BD34" s="16"/>
      <c r="BE34" s="16"/>
      <c r="BF34" s="17"/>
      <c r="BG34" s="16"/>
      <c r="CA34" s="1"/>
    </row>
    <row r="35" spans="1:79" s="18" customFormat="1" ht="11.25">
      <c r="A35" s="44" t="s">
        <v>66</v>
      </c>
      <c r="B35" s="44"/>
      <c r="C35" s="15"/>
      <c r="D35" s="16"/>
      <c r="E35" s="16"/>
      <c r="F35" s="17"/>
      <c r="G35" s="15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16"/>
      <c r="U35" s="16"/>
      <c r="V35" s="17"/>
      <c r="W35" s="16"/>
      <c r="X35" s="16"/>
      <c r="Y35" s="16"/>
      <c r="Z35" s="16"/>
      <c r="AA35" s="15"/>
      <c r="AB35" s="16"/>
      <c r="AC35" s="16"/>
      <c r="AD35" s="17"/>
      <c r="AE35" s="15"/>
      <c r="AF35" s="16"/>
      <c r="AG35" s="16"/>
      <c r="AH35" s="17"/>
      <c r="AI35" s="15"/>
      <c r="AJ35" s="16"/>
      <c r="AK35" s="16"/>
      <c r="AL35" s="17"/>
      <c r="AM35" s="15"/>
      <c r="AN35" s="16"/>
      <c r="AO35" s="16"/>
      <c r="AP35" s="17"/>
      <c r="AQ35" s="15"/>
      <c r="AR35" s="16"/>
      <c r="AS35" s="16"/>
      <c r="AT35" s="17"/>
      <c r="AU35" s="15"/>
      <c r="AV35" s="16"/>
      <c r="AW35" s="16"/>
      <c r="AX35" s="17"/>
      <c r="AY35" s="15"/>
      <c r="AZ35" s="16"/>
      <c r="BA35" s="16"/>
      <c r="BB35" s="17"/>
      <c r="BC35" s="15"/>
      <c r="BD35" s="16"/>
      <c r="BE35" s="16"/>
      <c r="BF35" s="17"/>
      <c r="BG35" s="16"/>
      <c r="CA35" s="1"/>
    </row>
    <row r="36" spans="1:79" s="18" customFormat="1" ht="11.25">
      <c r="A36" s="44" t="s">
        <v>73</v>
      </c>
      <c r="B36" s="44">
        <v>789</v>
      </c>
      <c r="C36" s="15">
        <v>924</v>
      </c>
      <c r="D36" s="16">
        <v>-871</v>
      </c>
      <c r="E36" s="16">
        <v>835</v>
      </c>
      <c r="F36" s="17">
        <v>-815</v>
      </c>
      <c r="G36" s="15"/>
      <c r="H36" s="16"/>
      <c r="I36" s="16"/>
      <c r="J36" s="17"/>
      <c r="K36" s="15"/>
      <c r="L36" s="16"/>
      <c r="M36" s="16"/>
      <c r="N36" s="17"/>
      <c r="O36" s="15"/>
      <c r="P36" s="16"/>
      <c r="Q36" s="16"/>
      <c r="R36" s="17"/>
      <c r="S36" s="15"/>
      <c r="T36" s="16"/>
      <c r="U36" s="16"/>
      <c r="V36" s="17"/>
      <c r="W36" s="16"/>
      <c r="X36" s="16"/>
      <c r="Y36" s="16"/>
      <c r="Z36" s="16"/>
      <c r="AA36" s="15"/>
      <c r="AB36" s="16"/>
      <c r="AC36" s="16"/>
      <c r="AD36" s="17"/>
      <c r="AE36" s="15"/>
      <c r="AF36" s="16"/>
      <c r="AG36" s="16"/>
      <c r="AH36" s="17"/>
      <c r="AI36" s="15"/>
      <c r="AJ36" s="16"/>
      <c r="AK36" s="16"/>
      <c r="AL36" s="17"/>
      <c r="AM36" s="15"/>
      <c r="AN36" s="16"/>
      <c r="AO36" s="16"/>
      <c r="AP36" s="17"/>
      <c r="AQ36" s="15"/>
      <c r="AR36" s="16"/>
      <c r="AS36" s="16"/>
      <c r="AT36" s="17"/>
      <c r="AU36" s="15"/>
      <c r="AV36" s="16"/>
      <c r="AW36" s="16"/>
      <c r="AX36" s="17"/>
      <c r="AY36" s="15"/>
      <c r="AZ36" s="16"/>
      <c r="BA36" s="16"/>
      <c r="BB36" s="17"/>
      <c r="BC36" s="15"/>
      <c r="BD36" s="16"/>
      <c r="BE36" s="16"/>
      <c r="BF36" s="17"/>
      <c r="BG36" s="16"/>
      <c r="CA36" s="1"/>
    </row>
    <row r="37" spans="1:79" s="18" customFormat="1" ht="11.25">
      <c r="A37" s="44" t="s">
        <v>56</v>
      </c>
      <c r="B37" s="44">
        <v>1929</v>
      </c>
      <c r="C37" s="15">
        <v>1662</v>
      </c>
      <c r="D37" s="16">
        <v>1232</v>
      </c>
      <c r="E37" s="16">
        <v>-1711</v>
      </c>
      <c r="F37" s="17"/>
      <c r="G37" s="15"/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5"/>
      <c r="T37" s="16"/>
      <c r="U37" s="16"/>
      <c r="V37" s="17"/>
      <c r="W37" s="16"/>
      <c r="X37" s="16"/>
      <c r="Y37" s="16"/>
      <c r="Z37" s="16"/>
      <c r="AA37" s="15"/>
      <c r="AB37" s="16"/>
      <c r="AC37" s="16"/>
      <c r="AD37" s="17"/>
      <c r="AE37" s="15"/>
      <c r="AF37" s="16"/>
      <c r="AG37" s="16"/>
      <c r="AH37" s="17"/>
      <c r="AI37" s="15"/>
      <c r="AJ37" s="16"/>
      <c r="AK37" s="16"/>
      <c r="AL37" s="17"/>
      <c r="AM37" s="15"/>
      <c r="AN37" s="16"/>
      <c r="AO37" s="16"/>
      <c r="AP37" s="17"/>
      <c r="AQ37" s="15"/>
      <c r="AR37" s="16"/>
      <c r="AS37" s="16"/>
      <c r="AT37" s="17"/>
      <c r="AU37" s="15"/>
      <c r="AV37" s="16"/>
      <c r="AW37" s="16"/>
      <c r="AX37" s="17"/>
      <c r="AY37" s="15"/>
      <c r="AZ37" s="16"/>
      <c r="BA37" s="16"/>
      <c r="BB37" s="17"/>
      <c r="BC37" s="15"/>
      <c r="BD37" s="16"/>
      <c r="BE37" s="16"/>
      <c r="BF37" s="17"/>
      <c r="BG37" s="16"/>
      <c r="CA37" s="1"/>
    </row>
    <row r="38" spans="1:79" s="18" customFormat="1" ht="11.25">
      <c r="A38" s="44" t="s">
        <v>67</v>
      </c>
      <c r="B38" s="44">
        <v>912</v>
      </c>
      <c r="C38" s="15">
        <v>-1181</v>
      </c>
      <c r="D38" s="16">
        <v>-1400</v>
      </c>
      <c r="E38" s="16">
        <v>-1063</v>
      </c>
      <c r="F38" s="17"/>
      <c r="G38" s="15"/>
      <c r="H38" s="16"/>
      <c r="I38" s="16"/>
      <c r="J38" s="17"/>
      <c r="K38" s="15"/>
      <c r="L38" s="16"/>
      <c r="M38" s="16"/>
      <c r="N38" s="17"/>
      <c r="O38" s="15"/>
      <c r="P38" s="16"/>
      <c r="Q38" s="16"/>
      <c r="R38" s="17"/>
      <c r="S38" s="15"/>
      <c r="T38" s="16"/>
      <c r="U38" s="16"/>
      <c r="V38" s="17"/>
      <c r="W38" s="16"/>
      <c r="X38" s="16"/>
      <c r="Y38" s="16"/>
      <c r="Z38" s="16"/>
      <c r="AA38" s="15"/>
      <c r="AB38" s="16"/>
      <c r="AC38" s="16"/>
      <c r="AD38" s="17"/>
      <c r="AE38" s="15"/>
      <c r="AF38" s="16"/>
      <c r="AG38" s="16"/>
      <c r="AH38" s="17"/>
      <c r="AI38" s="15"/>
      <c r="AJ38" s="16"/>
      <c r="AK38" s="16"/>
      <c r="AL38" s="17"/>
      <c r="AM38" s="15"/>
      <c r="AN38" s="16"/>
      <c r="AO38" s="16"/>
      <c r="AP38" s="17"/>
      <c r="AQ38" s="15"/>
      <c r="AR38" s="16"/>
      <c r="AS38" s="16"/>
      <c r="AT38" s="17"/>
      <c r="AU38" s="15"/>
      <c r="AV38" s="16"/>
      <c r="AW38" s="16"/>
      <c r="AX38" s="17"/>
      <c r="AY38" s="15"/>
      <c r="AZ38" s="16"/>
      <c r="BA38" s="16"/>
      <c r="BB38" s="17"/>
      <c r="BC38" s="15"/>
      <c r="BD38" s="16"/>
      <c r="BE38" s="16"/>
      <c r="BF38" s="17"/>
      <c r="BG38" s="16"/>
      <c r="CA38" s="1"/>
    </row>
    <row r="39" spans="1:79" s="18" customFormat="1" ht="11.25">
      <c r="A39" s="44" t="s">
        <v>14</v>
      </c>
      <c r="B39" s="44"/>
      <c r="C39" s="15"/>
      <c r="D39" s="16"/>
      <c r="E39" s="16"/>
      <c r="F39" s="17"/>
      <c r="G39" s="15"/>
      <c r="H39" s="16"/>
      <c r="I39" s="16"/>
      <c r="J39" s="17"/>
      <c r="K39" s="15"/>
      <c r="L39" s="16"/>
      <c r="M39" s="16"/>
      <c r="N39" s="17"/>
      <c r="O39" s="15"/>
      <c r="P39" s="16"/>
      <c r="Q39" s="16"/>
      <c r="R39" s="17"/>
      <c r="S39" s="15"/>
      <c r="T39" s="16"/>
      <c r="U39" s="16"/>
      <c r="V39" s="17"/>
      <c r="W39" s="16"/>
      <c r="X39" s="16"/>
      <c r="Y39" s="16"/>
      <c r="Z39" s="16"/>
      <c r="AA39" s="15"/>
      <c r="AB39" s="16"/>
      <c r="AC39" s="16"/>
      <c r="AD39" s="17"/>
      <c r="AE39" s="15"/>
      <c r="AF39" s="16"/>
      <c r="AG39" s="16"/>
      <c r="AH39" s="17"/>
      <c r="AI39" s="15"/>
      <c r="AJ39" s="16"/>
      <c r="AK39" s="16"/>
      <c r="AL39" s="17"/>
      <c r="AM39" s="15"/>
      <c r="AN39" s="16"/>
      <c r="AO39" s="16"/>
      <c r="AP39" s="17"/>
      <c r="AQ39" s="15"/>
      <c r="AR39" s="16"/>
      <c r="AS39" s="16"/>
      <c r="AT39" s="17"/>
      <c r="AU39" s="15"/>
      <c r="AV39" s="16"/>
      <c r="AW39" s="16"/>
      <c r="AX39" s="17"/>
      <c r="AY39" s="15"/>
      <c r="AZ39" s="16"/>
      <c r="BA39" s="16"/>
      <c r="BB39" s="17"/>
      <c r="BC39" s="15"/>
      <c r="BD39" s="16"/>
      <c r="BE39" s="16"/>
      <c r="BF39" s="17"/>
      <c r="BG39" s="16"/>
      <c r="CA39" s="1"/>
    </row>
    <row r="40" spans="1:79" s="18" customFormat="1" ht="11.25">
      <c r="A40" s="44" t="s">
        <v>68</v>
      </c>
      <c r="B40" s="44"/>
      <c r="C40" s="15"/>
      <c r="D40" s="16"/>
      <c r="E40" s="16"/>
      <c r="F40" s="17"/>
      <c r="G40" s="15"/>
      <c r="H40" s="16"/>
      <c r="I40" s="16"/>
      <c r="J40" s="17"/>
      <c r="K40" s="15"/>
      <c r="L40" s="16"/>
      <c r="M40" s="16"/>
      <c r="N40" s="17"/>
      <c r="O40" s="15"/>
      <c r="P40" s="16"/>
      <c r="Q40" s="16"/>
      <c r="R40" s="17"/>
      <c r="S40" s="15"/>
      <c r="T40" s="16"/>
      <c r="U40" s="16"/>
      <c r="V40" s="17"/>
      <c r="W40" s="16"/>
      <c r="X40" s="16"/>
      <c r="Y40" s="16"/>
      <c r="Z40" s="16"/>
      <c r="AA40" s="15"/>
      <c r="AB40" s="16"/>
      <c r="AC40" s="16"/>
      <c r="AD40" s="17"/>
      <c r="AE40" s="15"/>
      <c r="AF40" s="16"/>
      <c r="AG40" s="16"/>
      <c r="AH40" s="17"/>
      <c r="AI40" s="15"/>
      <c r="AJ40" s="16"/>
      <c r="AK40" s="16"/>
      <c r="AL40" s="17"/>
      <c r="AM40" s="15"/>
      <c r="AN40" s="16"/>
      <c r="AO40" s="16"/>
      <c r="AP40" s="17"/>
      <c r="AQ40" s="15"/>
      <c r="AR40" s="16"/>
      <c r="AS40" s="16"/>
      <c r="AT40" s="17"/>
      <c r="AU40" s="15"/>
      <c r="AV40" s="16"/>
      <c r="AW40" s="16"/>
      <c r="AX40" s="17"/>
      <c r="AY40" s="15"/>
      <c r="AZ40" s="16"/>
      <c r="BA40" s="16"/>
      <c r="BB40" s="17"/>
      <c r="BC40" s="15"/>
      <c r="BD40" s="16"/>
      <c r="BE40" s="16"/>
      <c r="BF40" s="17"/>
      <c r="BG40" s="16"/>
      <c r="CA40" s="1"/>
    </row>
    <row r="41" spans="1:79" s="18" customFormat="1" ht="11.25">
      <c r="A41" s="44" t="s">
        <v>69</v>
      </c>
      <c r="B41" s="44">
        <v>985</v>
      </c>
      <c r="C41" s="15">
        <v>815</v>
      </c>
      <c r="D41" s="16">
        <v>835</v>
      </c>
      <c r="E41" s="16">
        <v>-871</v>
      </c>
      <c r="F41" s="17">
        <v>-924</v>
      </c>
      <c r="G41" s="15"/>
      <c r="H41" s="16"/>
      <c r="I41" s="16"/>
      <c r="J41" s="17"/>
      <c r="K41" s="15"/>
      <c r="L41" s="16"/>
      <c r="M41" s="16"/>
      <c r="N41" s="17"/>
      <c r="O41" s="15"/>
      <c r="P41" s="16"/>
      <c r="Q41" s="16"/>
      <c r="R41" s="17"/>
      <c r="S41" s="15"/>
      <c r="T41" s="16"/>
      <c r="U41" s="16"/>
      <c r="V41" s="17"/>
      <c r="W41" s="16"/>
      <c r="X41" s="16"/>
      <c r="Y41" s="16"/>
      <c r="Z41" s="16"/>
      <c r="AA41" s="15"/>
      <c r="AB41" s="16"/>
      <c r="AC41" s="16"/>
      <c r="AD41" s="17"/>
      <c r="AE41" s="15"/>
      <c r="AF41" s="16"/>
      <c r="AG41" s="16"/>
      <c r="AH41" s="17"/>
      <c r="AI41" s="15"/>
      <c r="AJ41" s="16"/>
      <c r="AK41" s="16"/>
      <c r="AL41" s="17"/>
      <c r="AM41" s="15"/>
      <c r="AN41" s="16"/>
      <c r="AO41" s="16"/>
      <c r="AP41" s="17"/>
      <c r="AQ41" s="15"/>
      <c r="AR41" s="16"/>
      <c r="AS41" s="16"/>
      <c r="AT41" s="17"/>
      <c r="AU41" s="15"/>
      <c r="AV41" s="16"/>
      <c r="AW41" s="16"/>
      <c r="AX41" s="17"/>
      <c r="AY41" s="15"/>
      <c r="AZ41" s="16"/>
      <c r="BA41" s="16"/>
      <c r="BB41" s="17"/>
      <c r="BC41" s="15"/>
      <c r="BD41" s="16"/>
      <c r="BE41" s="16"/>
      <c r="BF41" s="17"/>
      <c r="BG41" s="16"/>
      <c r="CA41" s="1"/>
    </row>
    <row r="42" spans="1:79" s="18" customFormat="1" ht="11.25">
      <c r="A42" s="44"/>
      <c r="B42" s="44"/>
      <c r="C42" s="15"/>
      <c r="D42" s="16"/>
      <c r="E42" s="16"/>
      <c r="F42" s="17"/>
      <c r="G42" s="15"/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/>
      <c r="V42" s="17"/>
      <c r="W42" s="16"/>
      <c r="X42" s="16"/>
      <c r="Y42" s="16"/>
      <c r="Z42" s="16"/>
      <c r="AA42" s="15"/>
      <c r="AB42" s="16"/>
      <c r="AC42" s="16"/>
      <c r="AD42" s="17"/>
      <c r="AE42" s="15"/>
      <c r="AF42" s="16"/>
      <c r="AG42" s="16"/>
      <c r="AH42" s="17"/>
      <c r="AI42" s="15"/>
      <c r="AJ42" s="16"/>
      <c r="AK42" s="16"/>
      <c r="AL42" s="17"/>
      <c r="AM42" s="15"/>
      <c r="AN42" s="16"/>
      <c r="AO42" s="16"/>
      <c r="AP42" s="17"/>
      <c r="AQ42" s="15"/>
      <c r="AR42" s="16"/>
      <c r="AS42" s="16"/>
      <c r="AT42" s="17"/>
      <c r="AU42" s="15"/>
      <c r="AV42" s="16"/>
      <c r="AW42" s="16"/>
      <c r="AX42" s="17"/>
      <c r="AY42" s="15"/>
      <c r="AZ42" s="16"/>
      <c r="BA42" s="16"/>
      <c r="BB42" s="17"/>
      <c r="BC42" s="15"/>
      <c r="BD42" s="16"/>
      <c r="BE42" s="16"/>
      <c r="BF42" s="17"/>
      <c r="BG42" s="16"/>
      <c r="CA42" s="1"/>
    </row>
    <row r="43" spans="1:79" s="18" customFormat="1" ht="11.25">
      <c r="A43" s="44" t="s">
        <v>18</v>
      </c>
      <c r="B43" s="44">
        <v>997</v>
      </c>
      <c r="C43" s="15">
        <v>-871</v>
      </c>
      <c r="D43" s="16">
        <v>-924</v>
      </c>
      <c r="E43" s="16">
        <v>-815</v>
      </c>
      <c r="F43" s="17">
        <v>-835</v>
      </c>
      <c r="G43" s="15"/>
      <c r="H43" s="16"/>
      <c r="I43" s="16"/>
      <c r="J43" s="17"/>
      <c r="K43" s="15"/>
      <c r="L43" s="16"/>
      <c r="M43" s="16"/>
      <c r="N43" s="17"/>
      <c r="O43" s="15"/>
      <c r="P43" s="16"/>
      <c r="Q43" s="16"/>
      <c r="R43" s="17"/>
      <c r="S43" s="15"/>
      <c r="T43" s="16"/>
      <c r="U43" s="16"/>
      <c r="V43" s="17"/>
      <c r="W43" s="16"/>
      <c r="X43" s="16"/>
      <c r="Y43" s="16"/>
      <c r="Z43" s="16"/>
      <c r="AA43" s="15"/>
      <c r="AB43" s="16"/>
      <c r="AC43" s="16"/>
      <c r="AD43" s="17"/>
      <c r="AE43" s="15"/>
      <c r="AF43" s="16"/>
      <c r="AG43" s="16"/>
      <c r="AH43" s="17"/>
      <c r="AI43" s="15"/>
      <c r="AJ43" s="16"/>
      <c r="AK43" s="16"/>
      <c r="AL43" s="17"/>
      <c r="AM43" s="15"/>
      <c r="AN43" s="16"/>
      <c r="AO43" s="16"/>
      <c r="AP43" s="17"/>
      <c r="AQ43" s="15"/>
      <c r="AR43" s="16"/>
      <c r="AS43" s="16"/>
      <c r="AT43" s="17"/>
      <c r="AU43" s="15"/>
      <c r="AV43" s="16"/>
      <c r="AW43" s="16"/>
      <c r="AX43" s="17"/>
      <c r="AY43" s="15"/>
      <c r="AZ43" s="16"/>
      <c r="BA43" s="16"/>
      <c r="BB43" s="17"/>
      <c r="BC43" s="15"/>
      <c r="BD43" s="16"/>
      <c r="BE43" s="16"/>
      <c r="BF43" s="17"/>
      <c r="BG43" s="16"/>
      <c r="CA43" s="1"/>
    </row>
    <row r="44" spans="1:79" s="18" customFormat="1" ht="11.25">
      <c r="A44" s="44" t="s">
        <v>62</v>
      </c>
      <c r="B44" s="44"/>
      <c r="C44" s="15"/>
      <c r="D44" s="16"/>
      <c r="E44" s="16"/>
      <c r="F44" s="17"/>
      <c r="G44" s="15"/>
      <c r="H44" s="16"/>
      <c r="I44" s="16"/>
      <c r="J44" s="17"/>
      <c r="K44" s="15"/>
      <c r="L44" s="16"/>
      <c r="M44" s="16"/>
      <c r="N44" s="17"/>
      <c r="O44" s="15"/>
      <c r="P44" s="16"/>
      <c r="Q44" s="16"/>
      <c r="R44" s="17"/>
      <c r="S44" s="15"/>
      <c r="T44" s="16"/>
      <c r="U44" s="16"/>
      <c r="V44" s="17"/>
      <c r="W44" s="16"/>
      <c r="X44" s="16"/>
      <c r="Y44" s="16"/>
      <c r="Z44" s="16"/>
      <c r="AA44" s="15"/>
      <c r="AB44" s="16"/>
      <c r="AC44" s="16"/>
      <c r="AD44" s="17"/>
      <c r="AE44" s="15"/>
      <c r="AF44" s="16"/>
      <c r="AG44" s="16"/>
      <c r="AH44" s="17"/>
      <c r="AI44" s="15"/>
      <c r="AJ44" s="16"/>
      <c r="AK44" s="16"/>
      <c r="AL44" s="17"/>
      <c r="AM44" s="15"/>
      <c r="AN44" s="16"/>
      <c r="AO44" s="16"/>
      <c r="AP44" s="17"/>
      <c r="AQ44" s="15"/>
      <c r="AR44" s="16"/>
      <c r="AS44" s="16"/>
      <c r="AT44" s="17"/>
      <c r="AU44" s="15"/>
      <c r="AV44" s="16"/>
      <c r="AW44" s="16"/>
      <c r="AX44" s="17"/>
      <c r="AY44" s="15"/>
      <c r="AZ44" s="16"/>
      <c r="BA44" s="16"/>
      <c r="BB44" s="17"/>
      <c r="BC44" s="15"/>
      <c r="BD44" s="16"/>
      <c r="BE44" s="16"/>
      <c r="BF44" s="17"/>
      <c r="BG44" s="16"/>
      <c r="CA44" s="1"/>
    </row>
    <row r="45" spans="1:79" s="18" customFormat="1" ht="11.25">
      <c r="A45" s="44" t="s">
        <v>81</v>
      </c>
      <c r="B45" s="44"/>
      <c r="C45" s="15"/>
      <c r="D45" s="16"/>
      <c r="E45" s="16"/>
      <c r="F45" s="17"/>
      <c r="G45" s="15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6"/>
      <c r="X45" s="16"/>
      <c r="Y45" s="16"/>
      <c r="Z45" s="16"/>
      <c r="AA45" s="15"/>
      <c r="AB45" s="16"/>
      <c r="AC45" s="16"/>
      <c r="AD45" s="17"/>
      <c r="AE45" s="15"/>
      <c r="AF45" s="16"/>
      <c r="AG45" s="16"/>
      <c r="AH45" s="17"/>
      <c r="AI45" s="15"/>
      <c r="AJ45" s="16"/>
      <c r="AK45" s="16"/>
      <c r="AL45" s="17"/>
      <c r="AM45" s="15"/>
      <c r="AN45" s="16"/>
      <c r="AO45" s="16"/>
      <c r="AP45" s="17"/>
      <c r="AQ45" s="15"/>
      <c r="AR45" s="16"/>
      <c r="AS45" s="16"/>
      <c r="AT45" s="17"/>
      <c r="AU45" s="15"/>
      <c r="AV45" s="16"/>
      <c r="AW45" s="16"/>
      <c r="AX45" s="17"/>
      <c r="AY45" s="15"/>
      <c r="AZ45" s="16"/>
      <c r="BA45" s="16"/>
      <c r="BB45" s="17"/>
      <c r="BC45" s="15"/>
      <c r="BD45" s="16"/>
      <c r="BE45" s="16"/>
      <c r="BF45" s="17"/>
      <c r="BG45" s="16"/>
      <c r="CA45" s="2"/>
    </row>
    <row r="46" spans="1:79" s="18" customFormat="1" ht="11.25">
      <c r="A46" s="44"/>
      <c r="B46" s="44"/>
      <c r="C46" s="15"/>
      <c r="D46" s="16"/>
      <c r="E46" s="16"/>
      <c r="F46" s="17"/>
      <c r="G46" s="15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6"/>
      <c r="X46" s="16"/>
      <c r="Y46" s="16"/>
      <c r="Z46" s="16"/>
      <c r="AA46" s="15"/>
      <c r="AB46" s="16"/>
      <c r="AC46" s="16"/>
      <c r="AD46" s="17"/>
      <c r="AE46" s="15"/>
      <c r="AF46" s="16"/>
      <c r="AG46" s="16"/>
      <c r="AH46" s="17"/>
      <c r="AI46" s="15"/>
      <c r="AJ46" s="16"/>
      <c r="AK46" s="16"/>
      <c r="AL46" s="17"/>
      <c r="AM46" s="15"/>
      <c r="AN46" s="16"/>
      <c r="AO46" s="16"/>
      <c r="AP46" s="17"/>
      <c r="AQ46" s="15"/>
      <c r="AR46" s="16"/>
      <c r="AS46" s="16"/>
      <c r="AT46" s="17"/>
      <c r="AU46" s="15"/>
      <c r="AV46" s="16"/>
      <c r="AW46" s="16"/>
      <c r="AX46" s="17"/>
      <c r="AY46" s="15"/>
      <c r="AZ46" s="16"/>
      <c r="BA46" s="16"/>
      <c r="BB46" s="17"/>
      <c r="BC46" s="15"/>
      <c r="BD46" s="16"/>
      <c r="BE46" s="16"/>
      <c r="BF46" s="17"/>
      <c r="BG46" s="16"/>
      <c r="CA46" s="1"/>
    </row>
    <row r="47" spans="1:79" s="18" customFormat="1" ht="11.25">
      <c r="A47" s="44" t="s">
        <v>90</v>
      </c>
      <c r="B47" s="44">
        <v>745</v>
      </c>
      <c r="C47" s="15">
        <v>500</v>
      </c>
      <c r="D47" s="16">
        <v>-910</v>
      </c>
      <c r="E47" s="16">
        <v>-768</v>
      </c>
      <c r="F47" s="17">
        <v>-804</v>
      </c>
      <c r="G47" s="15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6"/>
      <c r="X47" s="16"/>
      <c r="Y47" s="16"/>
      <c r="Z47" s="16"/>
      <c r="AA47" s="15"/>
      <c r="AB47" s="16"/>
      <c r="AC47" s="16"/>
      <c r="AD47" s="17"/>
      <c r="AE47" s="15"/>
      <c r="AF47" s="16"/>
      <c r="AG47" s="16"/>
      <c r="AH47" s="17"/>
      <c r="AI47" s="15"/>
      <c r="AJ47" s="16"/>
      <c r="AK47" s="16"/>
      <c r="AL47" s="17"/>
      <c r="AM47" s="15"/>
      <c r="AN47" s="16"/>
      <c r="AO47" s="16"/>
      <c r="AP47" s="17"/>
      <c r="AQ47" s="15"/>
      <c r="AR47" s="16"/>
      <c r="AS47" s="16"/>
      <c r="AT47" s="17"/>
      <c r="AU47" s="15"/>
      <c r="AV47" s="16"/>
      <c r="AW47" s="16"/>
      <c r="AX47" s="17"/>
      <c r="AY47" s="15"/>
      <c r="AZ47" s="16"/>
      <c r="BA47" s="16"/>
      <c r="BB47" s="17"/>
      <c r="BC47" s="15"/>
      <c r="BD47" s="16"/>
      <c r="BE47" s="16"/>
      <c r="BF47" s="17"/>
      <c r="BG47" s="16"/>
      <c r="CA47" s="1"/>
    </row>
    <row r="48" spans="1:79" s="18" customFormat="1" ht="11.25">
      <c r="A48" s="44" t="s">
        <v>59</v>
      </c>
      <c r="B48" s="44">
        <v>1078</v>
      </c>
      <c r="C48" s="15">
        <v>-1303</v>
      </c>
      <c r="D48" s="16">
        <v>1020</v>
      </c>
      <c r="E48" s="16">
        <v>-1622</v>
      </c>
      <c r="F48" s="17"/>
      <c r="G48" s="15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6"/>
      <c r="X48" s="16"/>
      <c r="Y48" s="16"/>
      <c r="Z48" s="16"/>
      <c r="AA48" s="15"/>
      <c r="AB48" s="16"/>
      <c r="AC48" s="16"/>
      <c r="AD48" s="17"/>
      <c r="AE48" s="15"/>
      <c r="AF48" s="16"/>
      <c r="AG48" s="16"/>
      <c r="AH48" s="17"/>
      <c r="AI48" s="15"/>
      <c r="AJ48" s="16"/>
      <c r="AK48" s="16"/>
      <c r="AL48" s="17"/>
      <c r="AM48" s="15"/>
      <c r="AN48" s="16"/>
      <c r="AO48" s="16"/>
      <c r="AP48" s="17"/>
      <c r="AQ48" s="15"/>
      <c r="AR48" s="16"/>
      <c r="AS48" s="16"/>
      <c r="AT48" s="17"/>
      <c r="AU48" s="15"/>
      <c r="AV48" s="16"/>
      <c r="AW48" s="16"/>
      <c r="AX48" s="17"/>
      <c r="AY48" s="15"/>
      <c r="AZ48" s="16"/>
      <c r="BA48" s="16"/>
      <c r="BB48" s="17"/>
      <c r="BC48" s="15"/>
      <c r="BD48" s="16"/>
      <c r="BE48" s="16"/>
      <c r="BF48" s="17"/>
      <c r="BG48" s="16"/>
      <c r="CA48" s="1"/>
    </row>
    <row r="49" spans="1:73" ht="11.25">
      <c r="A49" s="44" t="s">
        <v>86</v>
      </c>
      <c r="B49" s="44">
        <v>839</v>
      </c>
      <c r="C49" s="15">
        <v>-1231</v>
      </c>
      <c r="D49" s="16">
        <v>-1296</v>
      </c>
      <c r="E49" s="16">
        <v>-1406</v>
      </c>
      <c r="F49" s="17"/>
      <c r="G49" s="15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6"/>
      <c r="X49" s="16"/>
      <c r="Y49" s="16"/>
      <c r="Z49" s="16"/>
      <c r="AA49" s="15"/>
      <c r="AB49" s="16"/>
      <c r="AC49" s="16"/>
      <c r="AD49" s="17"/>
      <c r="AE49" s="15"/>
      <c r="AF49" s="16"/>
      <c r="AG49" s="16"/>
      <c r="AH49" s="17"/>
      <c r="AI49" s="15"/>
      <c r="AJ49" s="16"/>
      <c r="AK49" s="16"/>
      <c r="AL49" s="17"/>
      <c r="AM49" s="15"/>
      <c r="AN49" s="16"/>
      <c r="AO49" s="16"/>
      <c r="AP49" s="17"/>
      <c r="AQ49" s="15"/>
      <c r="AR49" s="16"/>
      <c r="AS49" s="16"/>
      <c r="AT49" s="17"/>
      <c r="AU49" s="15"/>
      <c r="AV49" s="16"/>
      <c r="AW49" s="16"/>
      <c r="AX49" s="17"/>
      <c r="AY49" s="15"/>
      <c r="AZ49" s="16"/>
      <c r="BA49" s="16"/>
      <c r="BB49" s="17"/>
      <c r="BC49" s="15"/>
      <c r="BD49" s="16"/>
      <c r="BE49" s="16"/>
      <c r="BF49" s="17"/>
      <c r="BG49" s="16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</row>
    <row r="50" spans="1:73" ht="11.25">
      <c r="A50" s="44" t="s">
        <v>82</v>
      </c>
      <c r="B50" s="44">
        <v>645</v>
      </c>
      <c r="C50" s="15">
        <v>525</v>
      </c>
      <c r="D50" s="16">
        <v>503</v>
      </c>
      <c r="E50" s="16">
        <v>500</v>
      </c>
      <c r="F50" s="17">
        <v>500</v>
      </c>
      <c r="G50" s="15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6"/>
      <c r="X50" s="16"/>
      <c r="Y50" s="16"/>
      <c r="Z50" s="16"/>
      <c r="AA50" s="15"/>
      <c r="AB50" s="16"/>
      <c r="AC50" s="16"/>
      <c r="AD50" s="17"/>
      <c r="AE50" s="15"/>
      <c r="AF50" s="16"/>
      <c r="AG50" s="16"/>
      <c r="AH50" s="17"/>
      <c r="AI50" s="15"/>
      <c r="AJ50" s="16"/>
      <c r="AK50" s="16"/>
      <c r="AL50" s="17"/>
      <c r="AM50" s="15"/>
      <c r="AN50" s="16"/>
      <c r="AO50" s="16"/>
      <c r="AP50" s="17"/>
      <c r="AQ50" s="15"/>
      <c r="AR50" s="16"/>
      <c r="AS50" s="16"/>
      <c r="AT50" s="17"/>
      <c r="AU50" s="15"/>
      <c r="AV50" s="16"/>
      <c r="AW50" s="16"/>
      <c r="AX50" s="17"/>
      <c r="AY50" s="15"/>
      <c r="AZ50" s="16"/>
      <c r="BA50" s="16"/>
      <c r="BB50" s="17"/>
      <c r="BC50" s="15"/>
      <c r="BD50" s="16"/>
      <c r="BE50" s="16"/>
      <c r="BF50" s="17"/>
      <c r="BG50" s="16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</row>
    <row r="51" spans="1:73" ht="11.25">
      <c r="A51" s="44"/>
      <c r="B51" s="44"/>
      <c r="C51" s="15"/>
      <c r="D51" s="16"/>
      <c r="E51" s="16"/>
      <c r="F51" s="17"/>
      <c r="G51" s="29"/>
      <c r="H51" s="32"/>
      <c r="I51" s="32"/>
      <c r="J51" s="33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6"/>
      <c r="X51" s="16"/>
      <c r="Y51" s="16"/>
      <c r="Z51" s="16"/>
      <c r="AA51" s="15"/>
      <c r="AB51" s="16"/>
      <c r="AC51" s="16"/>
      <c r="AD51" s="17"/>
      <c r="AE51" s="15"/>
      <c r="AF51" s="16"/>
      <c r="AG51" s="16"/>
      <c r="AH51" s="17"/>
      <c r="AI51" s="15"/>
      <c r="AJ51" s="16"/>
      <c r="AK51" s="16"/>
      <c r="AL51" s="17"/>
      <c r="AM51" s="15"/>
      <c r="AN51" s="16"/>
      <c r="AO51" s="16"/>
      <c r="AP51" s="17"/>
      <c r="AQ51" s="15"/>
      <c r="AR51" s="16"/>
      <c r="AS51" s="16"/>
      <c r="AT51" s="17"/>
      <c r="AU51" s="15"/>
      <c r="AV51" s="16"/>
      <c r="AW51" s="16"/>
      <c r="AX51" s="17"/>
      <c r="AY51" s="15"/>
      <c r="AZ51" s="16"/>
      <c r="BA51" s="16"/>
      <c r="BB51" s="17"/>
      <c r="BC51" s="15"/>
      <c r="BD51" s="16"/>
      <c r="BE51" s="16"/>
      <c r="BF51" s="17"/>
      <c r="BG51" s="16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</row>
    <row r="52" spans="1:73" ht="11.25">
      <c r="A52" s="44" t="s">
        <v>55</v>
      </c>
      <c r="B52" s="44">
        <v>1554</v>
      </c>
      <c r="C52" s="15">
        <v>1629</v>
      </c>
      <c r="D52" s="16">
        <v>-1545</v>
      </c>
      <c r="E52" s="16">
        <v>-2062</v>
      </c>
      <c r="F52" s="17"/>
      <c r="G52" s="15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6"/>
      <c r="X52" s="16"/>
      <c r="Y52" s="16"/>
      <c r="Z52" s="16"/>
      <c r="AA52" s="15"/>
      <c r="AB52" s="16"/>
      <c r="AC52" s="16"/>
      <c r="AD52" s="17"/>
      <c r="AE52" s="15"/>
      <c r="AF52" s="16"/>
      <c r="AG52" s="16"/>
      <c r="AH52" s="17"/>
      <c r="AI52" s="15"/>
      <c r="AJ52" s="16"/>
      <c r="AK52" s="16"/>
      <c r="AL52" s="17"/>
      <c r="AM52" s="15"/>
      <c r="AN52" s="16"/>
      <c r="AO52" s="16"/>
      <c r="AP52" s="17"/>
      <c r="AQ52" s="15"/>
      <c r="AR52" s="16"/>
      <c r="AS52" s="16"/>
      <c r="AT52" s="17"/>
      <c r="AU52" s="15"/>
      <c r="AV52" s="16"/>
      <c r="AW52" s="16"/>
      <c r="AX52" s="17"/>
      <c r="AY52" s="15"/>
      <c r="AZ52" s="16"/>
      <c r="BA52" s="16"/>
      <c r="BB52" s="17"/>
      <c r="BC52" s="15"/>
      <c r="BD52" s="16"/>
      <c r="BE52" s="16"/>
      <c r="BF52" s="17"/>
      <c r="BG52" s="16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</row>
    <row r="53" spans="1:73" ht="11.25">
      <c r="A53" s="44" t="s">
        <v>70</v>
      </c>
      <c r="B53" s="44">
        <v>888</v>
      </c>
      <c r="C53" s="15">
        <v>-1497</v>
      </c>
      <c r="D53" s="16">
        <v>-1296</v>
      </c>
      <c r="E53" s="16">
        <v>-1406</v>
      </c>
      <c r="F53" s="17"/>
      <c r="G53" s="29"/>
      <c r="H53" s="32"/>
      <c r="I53" s="32"/>
      <c r="J53" s="33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6"/>
      <c r="X53" s="16"/>
      <c r="Y53" s="16"/>
      <c r="Z53" s="16"/>
      <c r="AA53" s="15"/>
      <c r="AB53" s="16"/>
      <c r="AC53" s="16"/>
      <c r="AD53" s="17"/>
      <c r="AE53" s="15"/>
      <c r="AF53" s="16"/>
      <c r="AG53" s="16"/>
      <c r="AH53" s="17"/>
      <c r="AI53" s="15"/>
      <c r="AJ53" s="16"/>
      <c r="AK53" s="16"/>
      <c r="AL53" s="17"/>
      <c r="AM53" s="15"/>
      <c r="AN53" s="16"/>
      <c r="AO53" s="16"/>
      <c r="AP53" s="17"/>
      <c r="AQ53" s="15"/>
      <c r="AR53" s="16"/>
      <c r="AS53" s="16"/>
      <c r="AT53" s="17"/>
      <c r="AU53" s="15"/>
      <c r="AV53" s="16"/>
      <c r="AW53" s="16"/>
      <c r="AX53" s="17"/>
      <c r="AY53" s="15"/>
      <c r="AZ53" s="16"/>
      <c r="BA53" s="16"/>
      <c r="BB53" s="17"/>
      <c r="BC53" s="15"/>
      <c r="BD53" s="16"/>
      <c r="BE53" s="16"/>
      <c r="BF53" s="17"/>
      <c r="BG53" s="16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</row>
    <row r="54" spans="1:73" ht="11.25">
      <c r="A54" s="44" t="s">
        <v>57</v>
      </c>
      <c r="B54" s="44">
        <v>1234</v>
      </c>
      <c r="C54" s="15">
        <v>-1836</v>
      </c>
      <c r="D54" s="16">
        <v>-1545</v>
      </c>
      <c r="E54" s="16">
        <v>-1629</v>
      </c>
      <c r="F54" s="17"/>
      <c r="G54" s="29"/>
      <c r="H54" s="32"/>
      <c r="I54" s="32"/>
      <c r="J54" s="33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6"/>
      <c r="X54" s="16"/>
      <c r="Y54" s="16"/>
      <c r="Z54" s="16"/>
      <c r="AA54" s="15"/>
      <c r="AB54" s="16"/>
      <c r="AC54" s="16"/>
      <c r="AD54" s="17"/>
      <c r="AE54" s="15"/>
      <c r="AF54" s="16"/>
      <c r="AG54" s="16"/>
      <c r="AH54" s="17"/>
      <c r="AI54" s="15"/>
      <c r="AJ54" s="16"/>
      <c r="AK54" s="16"/>
      <c r="AL54" s="17"/>
      <c r="AM54" s="15"/>
      <c r="AN54" s="16"/>
      <c r="AO54" s="16"/>
      <c r="AP54" s="17"/>
      <c r="AQ54" s="15"/>
      <c r="AR54" s="16"/>
      <c r="AS54" s="16"/>
      <c r="AT54" s="17"/>
      <c r="AU54" s="15"/>
      <c r="AV54" s="16"/>
      <c r="AW54" s="16"/>
      <c r="AX54" s="17"/>
      <c r="AY54" s="15"/>
      <c r="AZ54" s="16"/>
      <c r="BA54" s="16"/>
      <c r="BB54" s="17"/>
      <c r="BC54" s="15"/>
      <c r="BD54" s="16"/>
      <c r="BE54" s="16"/>
      <c r="BF54" s="17"/>
      <c r="BG54" s="16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</row>
    <row r="55" spans="1:73" ht="11.25">
      <c r="A55" s="44" t="s">
        <v>83</v>
      </c>
      <c r="B55" s="44"/>
      <c r="C55" s="15"/>
      <c r="D55" s="16"/>
      <c r="E55" s="16"/>
      <c r="F55" s="17"/>
      <c r="G55" s="29"/>
      <c r="H55" s="32"/>
      <c r="I55" s="32"/>
      <c r="J55" s="33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6"/>
      <c r="X55" s="16"/>
      <c r="Y55" s="16"/>
      <c r="Z55" s="16"/>
      <c r="AA55" s="15"/>
      <c r="AB55" s="16"/>
      <c r="AC55" s="16"/>
      <c r="AD55" s="17"/>
      <c r="AE55" s="15"/>
      <c r="AF55" s="16"/>
      <c r="AG55" s="16"/>
      <c r="AH55" s="17"/>
      <c r="AI55" s="15"/>
      <c r="AJ55" s="16"/>
      <c r="AK55" s="16"/>
      <c r="AL55" s="17"/>
      <c r="AM55" s="15"/>
      <c r="AN55" s="16"/>
      <c r="AO55" s="16"/>
      <c r="AP55" s="17"/>
      <c r="AQ55" s="15"/>
      <c r="AR55" s="16"/>
      <c r="AS55" s="16"/>
      <c r="AT55" s="17"/>
      <c r="AU55" s="15"/>
      <c r="AV55" s="16"/>
      <c r="AW55" s="16"/>
      <c r="AX55" s="17"/>
      <c r="AY55" s="15"/>
      <c r="AZ55" s="16"/>
      <c r="BA55" s="16"/>
      <c r="BB55" s="17"/>
      <c r="BC55" s="15"/>
      <c r="BD55" s="16"/>
      <c r="BE55" s="16"/>
      <c r="BF55" s="17"/>
      <c r="BG55" s="16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</row>
    <row r="56" spans="1:79" ht="11.25">
      <c r="A56" s="44" t="s">
        <v>51</v>
      </c>
      <c r="B56" s="44"/>
      <c r="C56" s="15"/>
      <c r="D56" s="16"/>
      <c r="E56" s="16"/>
      <c r="F56" s="17"/>
      <c r="G56" s="29"/>
      <c r="H56" s="32"/>
      <c r="I56" s="32"/>
      <c r="J56" s="33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6"/>
      <c r="X56" s="16"/>
      <c r="Y56" s="16"/>
      <c r="Z56" s="16"/>
      <c r="AA56" s="15"/>
      <c r="AB56" s="16"/>
      <c r="AC56" s="16"/>
      <c r="AD56" s="17"/>
      <c r="AE56" s="15"/>
      <c r="AF56" s="16"/>
      <c r="AG56" s="16"/>
      <c r="AH56" s="17"/>
      <c r="AI56" s="15"/>
      <c r="AJ56" s="16"/>
      <c r="AK56" s="16"/>
      <c r="AL56" s="17"/>
      <c r="AM56" s="15"/>
      <c r="AN56" s="16"/>
      <c r="AO56" s="16"/>
      <c r="AP56" s="17"/>
      <c r="AQ56" s="15"/>
      <c r="AR56" s="16"/>
      <c r="AS56" s="16"/>
      <c r="AT56" s="17"/>
      <c r="AU56" s="15"/>
      <c r="AV56" s="16"/>
      <c r="AW56" s="16"/>
      <c r="AX56" s="17"/>
      <c r="AY56" s="15"/>
      <c r="AZ56" s="16"/>
      <c r="BA56" s="16"/>
      <c r="BB56" s="17"/>
      <c r="BC56" s="15"/>
      <c r="BD56" s="16"/>
      <c r="BE56" s="16"/>
      <c r="BF56" s="17"/>
      <c r="BG56" s="16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CA56" s="43"/>
    </row>
    <row r="57" spans="1:73" ht="11.25">
      <c r="A57" s="44"/>
      <c r="B57" s="44"/>
      <c r="C57" s="15"/>
      <c r="D57" s="16"/>
      <c r="E57" s="16"/>
      <c r="F57" s="17"/>
      <c r="G57" s="29"/>
      <c r="H57" s="32"/>
      <c r="I57" s="32"/>
      <c r="J57" s="33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6"/>
      <c r="X57" s="16"/>
      <c r="Y57" s="16"/>
      <c r="Z57" s="16"/>
      <c r="AA57" s="15"/>
      <c r="AB57" s="16"/>
      <c r="AC57" s="16"/>
      <c r="AD57" s="17"/>
      <c r="AE57" s="15"/>
      <c r="AF57" s="16"/>
      <c r="AG57" s="16"/>
      <c r="AH57" s="17"/>
      <c r="AI57" s="15"/>
      <c r="AJ57" s="16"/>
      <c r="AK57" s="16"/>
      <c r="AL57" s="17"/>
      <c r="AM57" s="15"/>
      <c r="AN57" s="16"/>
      <c r="AO57" s="16"/>
      <c r="AP57" s="17"/>
      <c r="AQ57" s="15"/>
      <c r="AR57" s="16"/>
      <c r="AS57" s="16"/>
      <c r="AT57" s="17"/>
      <c r="AU57" s="15"/>
      <c r="AV57" s="16"/>
      <c r="AW57" s="16"/>
      <c r="AX57" s="17"/>
      <c r="AY57" s="15"/>
      <c r="AZ57" s="16"/>
      <c r="BA57" s="16"/>
      <c r="BB57" s="17"/>
      <c r="BC57" s="15"/>
      <c r="BD57" s="16"/>
      <c r="BE57" s="16"/>
      <c r="BF57" s="17"/>
      <c r="BG57" s="16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</row>
    <row r="58" spans="1:79" ht="11.25">
      <c r="A58" s="44"/>
      <c r="B58" s="44"/>
      <c r="C58" s="15"/>
      <c r="D58" s="16"/>
      <c r="E58" s="16"/>
      <c r="F58" s="17"/>
      <c r="G58" s="29"/>
      <c r="H58" s="32"/>
      <c r="I58" s="32"/>
      <c r="J58" s="33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6"/>
      <c r="X58" s="16"/>
      <c r="Y58" s="16"/>
      <c r="Z58" s="16"/>
      <c r="AA58" s="15"/>
      <c r="AB58" s="16"/>
      <c r="AC58" s="16"/>
      <c r="AD58" s="17"/>
      <c r="AE58" s="15"/>
      <c r="AF58" s="16"/>
      <c r="AG58" s="16"/>
      <c r="AH58" s="17"/>
      <c r="AI58" s="15"/>
      <c r="AJ58" s="16"/>
      <c r="AK58" s="16"/>
      <c r="AL58" s="17"/>
      <c r="AM58" s="15"/>
      <c r="AN58" s="16"/>
      <c r="AO58" s="16"/>
      <c r="AP58" s="17"/>
      <c r="AQ58" s="15"/>
      <c r="AR58" s="16"/>
      <c r="AS58" s="16"/>
      <c r="AT58" s="17"/>
      <c r="AU58" s="15"/>
      <c r="AV58" s="16"/>
      <c r="AW58" s="16"/>
      <c r="AX58" s="17"/>
      <c r="AY58" s="15"/>
      <c r="AZ58" s="16"/>
      <c r="BA58" s="16"/>
      <c r="BB58" s="17"/>
      <c r="BC58" s="15"/>
      <c r="BD58" s="16"/>
      <c r="BE58" s="16"/>
      <c r="BF58" s="17"/>
      <c r="BG58" s="16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CA58" s="43"/>
    </row>
    <row r="59" spans="1:73" ht="11.25">
      <c r="A59" s="44"/>
      <c r="B59" s="44"/>
      <c r="C59" s="15"/>
      <c r="D59" s="16"/>
      <c r="E59" s="16"/>
      <c r="F59" s="17"/>
      <c r="G59" s="29"/>
      <c r="H59" s="32"/>
      <c r="I59" s="32"/>
      <c r="J59" s="33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6"/>
      <c r="X59" s="16"/>
      <c r="Y59" s="16"/>
      <c r="Z59" s="16"/>
      <c r="AA59" s="15"/>
      <c r="AB59" s="16"/>
      <c r="AC59" s="16"/>
      <c r="AD59" s="17"/>
      <c r="AE59" s="15"/>
      <c r="AF59" s="16"/>
      <c r="AG59" s="16"/>
      <c r="AH59" s="17"/>
      <c r="AI59" s="15"/>
      <c r="AJ59" s="16"/>
      <c r="AK59" s="16"/>
      <c r="AL59" s="17"/>
      <c r="AM59" s="15"/>
      <c r="AN59" s="16"/>
      <c r="AO59" s="16"/>
      <c r="AP59" s="17"/>
      <c r="AQ59" s="15"/>
      <c r="AR59" s="16"/>
      <c r="AS59" s="16"/>
      <c r="AT59" s="17"/>
      <c r="AU59" s="15"/>
      <c r="AV59" s="16"/>
      <c r="AW59" s="16"/>
      <c r="AX59" s="17"/>
      <c r="AY59" s="15"/>
      <c r="AZ59" s="16"/>
      <c r="BA59" s="16"/>
      <c r="BB59" s="17"/>
      <c r="BC59" s="15"/>
      <c r="BD59" s="16"/>
      <c r="BE59" s="16"/>
      <c r="BF59" s="17"/>
      <c r="BG59" s="16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</row>
    <row r="60" spans="1:73" ht="11.25">
      <c r="A60" s="44"/>
      <c r="B60" s="44"/>
      <c r="C60" s="15"/>
      <c r="D60" s="16"/>
      <c r="E60" s="16"/>
      <c r="F60" s="17"/>
      <c r="G60" s="29"/>
      <c r="H60" s="32"/>
      <c r="I60" s="32"/>
      <c r="J60" s="33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6"/>
      <c r="X60" s="16"/>
      <c r="Y60" s="16"/>
      <c r="Z60" s="16"/>
      <c r="AA60" s="15"/>
      <c r="AB60" s="16"/>
      <c r="AC60" s="16"/>
      <c r="AD60" s="17"/>
      <c r="AE60" s="15"/>
      <c r="AF60" s="16"/>
      <c r="AG60" s="16"/>
      <c r="AH60" s="17"/>
      <c r="AI60" s="15"/>
      <c r="AJ60" s="16"/>
      <c r="AK60" s="16"/>
      <c r="AL60" s="17"/>
      <c r="AM60" s="15"/>
      <c r="AN60" s="16"/>
      <c r="AO60" s="16"/>
      <c r="AP60" s="17"/>
      <c r="AQ60" s="15"/>
      <c r="AR60" s="16"/>
      <c r="AS60" s="16"/>
      <c r="AT60" s="17"/>
      <c r="AU60" s="15"/>
      <c r="AV60" s="16"/>
      <c r="AW60" s="16"/>
      <c r="AX60" s="17"/>
      <c r="AY60" s="15"/>
      <c r="AZ60" s="16"/>
      <c r="BA60" s="16"/>
      <c r="BB60" s="17"/>
      <c r="BC60" s="15"/>
      <c r="BD60" s="16"/>
      <c r="BE60" s="16"/>
      <c r="BF60" s="17"/>
      <c r="BG60" s="16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</row>
    <row r="61" spans="1:73" ht="11.25">
      <c r="A61" s="44"/>
      <c r="B61" s="44"/>
      <c r="C61" s="15"/>
      <c r="D61" s="16"/>
      <c r="E61" s="16"/>
      <c r="F61" s="17"/>
      <c r="G61" s="29"/>
      <c r="H61" s="32"/>
      <c r="I61" s="32"/>
      <c r="J61" s="33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6"/>
      <c r="X61" s="16"/>
      <c r="Y61" s="16"/>
      <c r="Z61" s="16"/>
      <c r="AA61" s="15"/>
      <c r="AB61" s="16"/>
      <c r="AC61" s="16"/>
      <c r="AD61" s="17"/>
      <c r="AE61" s="15"/>
      <c r="AF61" s="16"/>
      <c r="AG61" s="16"/>
      <c r="AH61" s="17"/>
      <c r="AI61" s="15"/>
      <c r="AJ61" s="16"/>
      <c r="AK61" s="16"/>
      <c r="AL61" s="17"/>
      <c r="AM61" s="15"/>
      <c r="AN61" s="16"/>
      <c r="AO61" s="16"/>
      <c r="AP61" s="17"/>
      <c r="AQ61" s="15"/>
      <c r="AR61" s="16"/>
      <c r="AS61" s="16"/>
      <c r="AT61" s="17"/>
      <c r="AU61" s="15"/>
      <c r="AV61" s="16"/>
      <c r="AW61" s="16"/>
      <c r="AX61" s="17"/>
      <c r="AY61" s="15"/>
      <c r="AZ61" s="16"/>
      <c r="BA61" s="16"/>
      <c r="BB61" s="17"/>
      <c r="BC61" s="15"/>
      <c r="BD61" s="16"/>
      <c r="BE61" s="16"/>
      <c r="BF61" s="17"/>
      <c r="BG61" s="16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</row>
    <row r="62" spans="1:64" ht="11.25">
      <c r="A62" s="44"/>
      <c r="B62" s="44"/>
      <c r="G62" s="29"/>
      <c r="H62" s="32"/>
      <c r="I62" s="32"/>
      <c r="J62" s="33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6"/>
      <c r="X62" s="16"/>
      <c r="Y62" s="16"/>
      <c r="Z62" s="16"/>
      <c r="AA62" s="15"/>
      <c r="AB62" s="16"/>
      <c r="AC62" s="16"/>
      <c r="AD62" s="17"/>
      <c r="AE62" s="15"/>
      <c r="AF62" s="16"/>
      <c r="AG62" s="16"/>
      <c r="AH62" s="17"/>
      <c r="AI62" s="15"/>
      <c r="AJ62" s="16"/>
      <c r="AK62" s="16"/>
      <c r="AL62" s="17"/>
      <c r="AM62" s="15"/>
      <c r="AN62" s="16"/>
      <c r="AO62" s="16"/>
      <c r="AP62" s="17"/>
      <c r="AQ62" s="15"/>
      <c r="AR62" s="16"/>
      <c r="AS62" s="16"/>
      <c r="AT62" s="17"/>
      <c r="AU62" s="15"/>
      <c r="AV62" s="16"/>
      <c r="AW62" s="16"/>
      <c r="AX62" s="17"/>
      <c r="AY62" s="15"/>
      <c r="AZ62" s="16"/>
      <c r="BA62" s="16"/>
      <c r="BB62" s="17"/>
      <c r="BC62" s="15"/>
      <c r="BD62" s="16"/>
      <c r="BE62" s="16"/>
      <c r="BF62" s="17"/>
      <c r="BG62" s="16"/>
      <c r="BH62" s="22"/>
      <c r="BL62" s="43"/>
    </row>
    <row r="63" spans="1:60" ht="11.25">
      <c r="A63" s="45" t="s">
        <v>52</v>
      </c>
      <c r="B63" s="46"/>
      <c r="C63" s="29">
        <f>COUNTIF(C3:C61,"&lt;0")+COUNTIF(C3:C61,"&gt;0")</f>
        <v>35</v>
      </c>
      <c r="D63" s="29">
        <f aca="true" t="shared" si="0" ref="D63:BF63">COUNTIF(D3:D61,"&lt;0")+COUNTIF(D3:D61,"&gt;0")</f>
        <v>35</v>
      </c>
      <c r="E63" s="29">
        <f t="shared" si="0"/>
        <v>35</v>
      </c>
      <c r="F63" s="29">
        <f t="shared" si="0"/>
        <v>16</v>
      </c>
      <c r="G63" s="29">
        <f t="shared" si="0"/>
        <v>0</v>
      </c>
      <c r="H63" s="29">
        <f t="shared" si="0"/>
        <v>0</v>
      </c>
      <c r="I63" s="29">
        <f t="shared" si="0"/>
        <v>0</v>
      </c>
      <c r="J63" s="29">
        <f t="shared" si="0"/>
        <v>0</v>
      </c>
      <c r="K63" s="29">
        <f t="shared" si="0"/>
        <v>0</v>
      </c>
      <c r="L63" s="29">
        <f t="shared" si="0"/>
        <v>0</v>
      </c>
      <c r="M63" s="29">
        <f t="shared" si="0"/>
        <v>0</v>
      </c>
      <c r="N63" s="29">
        <f t="shared" si="0"/>
        <v>0</v>
      </c>
      <c r="O63" s="29">
        <f t="shared" si="0"/>
        <v>0</v>
      </c>
      <c r="P63" s="29">
        <f t="shared" si="0"/>
        <v>0</v>
      </c>
      <c r="Q63" s="29">
        <f t="shared" si="0"/>
        <v>0</v>
      </c>
      <c r="R63" s="29">
        <f t="shared" si="0"/>
        <v>0</v>
      </c>
      <c r="S63" s="29">
        <f t="shared" si="0"/>
        <v>0</v>
      </c>
      <c r="T63" s="29">
        <f t="shared" si="0"/>
        <v>0</v>
      </c>
      <c r="U63" s="29">
        <f t="shared" si="0"/>
        <v>0</v>
      </c>
      <c r="V63" s="29">
        <f t="shared" si="0"/>
        <v>0</v>
      </c>
      <c r="W63" s="29">
        <f t="shared" si="0"/>
        <v>0</v>
      </c>
      <c r="X63" s="29">
        <f t="shared" si="0"/>
        <v>0</v>
      </c>
      <c r="Y63" s="29">
        <f t="shared" si="0"/>
        <v>0</v>
      </c>
      <c r="Z63" s="29">
        <f t="shared" si="0"/>
        <v>0</v>
      </c>
      <c r="AA63" s="29">
        <f t="shared" si="0"/>
        <v>0</v>
      </c>
      <c r="AB63" s="29">
        <f t="shared" si="0"/>
        <v>0</v>
      </c>
      <c r="AC63" s="29">
        <f t="shared" si="0"/>
        <v>0</v>
      </c>
      <c r="AD63" s="29">
        <f t="shared" si="0"/>
        <v>0</v>
      </c>
      <c r="AE63" s="29">
        <f t="shared" si="0"/>
        <v>0</v>
      </c>
      <c r="AF63" s="29">
        <f t="shared" si="0"/>
        <v>0</v>
      </c>
      <c r="AG63" s="29">
        <f t="shared" si="0"/>
        <v>0</v>
      </c>
      <c r="AH63" s="29">
        <f t="shared" si="0"/>
        <v>0</v>
      </c>
      <c r="AI63" s="29">
        <f t="shared" si="0"/>
        <v>0</v>
      </c>
      <c r="AJ63" s="29">
        <f t="shared" si="0"/>
        <v>0</v>
      </c>
      <c r="AK63" s="29">
        <f t="shared" si="0"/>
        <v>0</v>
      </c>
      <c r="AL63" s="29">
        <f t="shared" si="0"/>
        <v>0</v>
      </c>
      <c r="AM63" s="29">
        <f t="shared" si="0"/>
        <v>0</v>
      </c>
      <c r="AN63" s="29">
        <f t="shared" si="0"/>
        <v>0</v>
      </c>
      <c r="AO63" s="29">
        <f t="shared" si="0"/>
        <v>0</v>
      </c>
      <c r="AP63" s="29">
        <f t="shared" si="0"/>
        <v>0</v>
      </c>
      <c r="AQ63" s="29">
        <f t="shared" si="0"/>
        <v>0</v>
      </c>
      <c r="AR63" s="29">
        <f t="shared" si="0"/>
        <v>0</v>
      </c>
      <c r="AS63" s="29">
        <f t="shared" si="0"/>
        <v>0</v>
      </c>
      <c r="AT63" s="29">
        <f t="shared" si="0"/>
        <v>0</v>
      </c>
      <c r="AU63" s="29">
        <f t="shared" si="0"/>
        <v>0</v>
      </c>
      <c r="AV63" s="29">
        <f t="shared" si="0"/>
        <v>0</v>
      </c>
      <c r="AW63" s="29">
        <f t="shared" si="0"/>
        <v>0</v>
      </c>
      <c r="AX63" s="29">
        <f t="shared" si="0"/>
        <v>0</v>
      </c>
      <c r="AY63" s="29">
        <f t="shared" si="0"/>
        <v>0</v>
      </c>
      <c r="AZ63" s="29">
        <f t="shared" si="0"/>
        <v>0</v>
      </c>
      <c r="BA63" s="29">
        <f t="shared" si="0"/>
        <v>0</v>
      </c>
      <c r="BB63" s="29">
        <f t="shared" si="0"/>
        <v>0</v>
      </c>
      <c r="BC63" s="29">
        <f t="shared" si="0"/>
        <v>0</v>
      </c>
      <c r="BD63" s="29">
        <f t="shared" si="0"/>
        <v>0</v>
      </c>
      <c r="BE63" s="29">
        <f t="shared" si="0"/>
        <v>0</v>
      </c>
      <c r="BF63" s="29">
        <f t="shared" si="0"/>
        <v>0</v>
      </c>
      <c r="BH63" s="43"/>
    </row>
    <row r="64" spans="1:2" ht="11.25">
      <c r="A64" s="44"/>
      <c r="B64" s="46"/>
    </row>
    <row r="65" spans="1:2" ht="11.25">
      <c r="A65" s="44"/>
      <c r="B65" s="46"/>
    </row>
    <row r="69" spans="1:2" ht="11.25">
      <c r="A69" s="11" t="s">
        <v>2</v>
      </c>
      <c r="B69" s="19"/>
    </row>
    <row r="71" spans="1:59" ht="11.25">
      <c r="A71" s="22" t="str">
        <f aca="true" t="shared" si="1" ref="A71:B92">A3</f>
        <v>AGUILAR Willy</v>
      </c>
      <c r="B71" s="20">
        <f t="shared" si="1"/>
        <v>0</v>
      </c>
      <c r="C71" s="29">
        <f>IF(C3&gt;0,INDEX(Table!$C$3:$D$20,1+MATCH(ABS(C3)-$B3,Table!$B$3:$B$20,1),2),IF(C3&lt;0,INDEX(Table!$C$3:$D$20,1+MATCH(ABS(C3)-$B3,Table!$B$3:$B$20,1),1),0))</f>
        <v>0</v>
      </c>
      <c r="D71" s="32">
        <f>IF(D3&gt;0,INDEX(Table!$C$3:$D$20,1+MATCH(ABS(D3)-$B3,Table!$B$3:$B$20,1),2),IF(D3&lt;0,INDEX(Table!$C$3:$D$20,1+MATCH(ABS(D3)-$B3,Table!$B$3:$B$20,1),1),0))</f>
        <v>0</v>
      </c>
      <c r="E71" s="32">
        <f>IF(E3&gt;0,INDEX(Table!$C$3:$D$20,1+MATCH(ABS(E3)-$B3,Table!$B$3:$B$20,1),2),IF(E3&lt;0,INDEX(Table!$C$3:$D$20,1+MATCH(ABS(E3)-$B3,Table!$B$3:$B$20,1),1),0))</f>
        <v>0</v>
      </c>
      <c r="F71" s="33">
        <f>IF(F3&gt;0,INDEX(Table!$C$3:$D$20,1+MATCH(ABS(F3)-$B3,Table!$B$3:$B$20,1),2),IF(F3&lt;0,INDEX(Table!$C$3:$D$20,1+MATCH(ABS(F3)-$B3,Table!$B$3:$B$20,1),1),0))</f>
        <v>0</v>
      </c>
      <c r="G71" s="29">
        <f>IF(G3&gt;0,INDEX(Table!$C$3:$D$20,1+MATCH(ABS(G3)-$B3,Table!$B$3:$B$20,1),2),IF(G3&lt;0,INDEX(Table!$C$3:$D$20,1+MATCH(ABS(G3)-$B3,Table!$B$3:$B$20,1),1),0))</f>
        <v>0</v>
      </c>
      <c r="H71" s="32">
        <f>IF(H3&gt;0,INDEX(Table!$C$3:$D$20,1+MATCH(ABS(H3)-$B3,Table!$B$3:$B$20,1),2),IF(H3&lt;0,INDEX(Table!$C$3:$D$20,1+MATCH(ABS(H3)-$B3,Table!$B$3:$B$20,1),1),0))</f>
        <v>0</v>
      </c>
      <c r="I71" s="32">
        <f>IF(I3&gt;0,INDEX(Table!$C$3:$D$20,1+MATCH(ABS(I3)-$B3,Table!$B$3:$B$20,1),2),IF(I3&lt;0,INDEX(Table!$C$3:$D$20,1+MATCH(ABS(I3)-$B3,Table!$B$3:$B$20,1),1),0))</f>
        <v>0</v>
      </c>
      <c r="J71" s="33">
        <f>IF(J3&gt;0,INDEX(Table!$C$3:$D$20,1+MATCH(ABS(J3)-$B3,Table!$B$3:$B$20,1),2),IF(J3&lt;0,INDEX(Table!$C$3:$D$20,1+MATCH(ABS(J3)-$B3,Table!$B$3:$B$20,1),1),0))</f>
        <v>0</v>
      </c>
      <c r="K71" s="29">
        <f>IF(K3&gt;0,INDEX(Table!$C$3:$D$20,1+MATCH(ABS(K3)-$B3,Table!$B$3:$B$20,1),2),IF(K3&lt;0,INDEX(Table!$C$3:$D$20,1+MATCH(ABS(K3)-$B3,Table!$B$3:$B$20,1),1),0))</f>
        <v>0</v>
      </c>
      <c r="L71" s="32">
        <f>IF(L3&gt;0,INDEX(Table!$C$3:$D$20,1+MATCH(ABS(L3)-$B3,Table!$B$3:$B$20,1),2),IF(L3&lt;0,INDEX(Table!$C$3:$D$20,1+MATCH(ABS(L3)-$B3,Table!$B$3:$B$20,1),1),0))</f>
        <v>0</v>
      </c>
      <c r="M71" s="32">
        <f>IF(M3&gt;0,INDEX(Table!$C$3:$D$20,1+MATCH(ABS(M3)-$B3,Table!$B$3:$B$20,1),2),IF(M3&lt;0,INDEX(Table!$C$3:$D$20,1+MATCH(ABS(M3)-$B3,Table!$B$3:$B$20,1),1),0))</f>
        <v>0</v>
      </c>
      <c r="N71" s="33">
        <f>IF(N3&gt;0,INDEX(Table!$C$3:$D$20,1+MATCH(ABS(N3)-$B3,Table!$B$3:$B$20,1),2),IF(N3&lt;0,INDEX(Table!$C$3:$D$20,1+MATCH(ABS(N3)-$B3,Table!$B$3:$B$20,1),1),0))</f>
        <v>0</v>
      </c>
      <c r="O71" s="29">
        <f>IF(O3&gt;0,INDEX(Table!$C$3:$D$20,1+MATCH(ABS(O3)-$B3,Table!$B$3:$B$20,1),2),IF(O3&lt;0,INDEX(Table!$C$3:$D$20,1+MATCH(ABS(O3)-$B3,Table!$B$3:$B$20,1),1),0))</f>
        <v>0</v>
      </c>
      <c r="P71" s="32">
        <f>IF(P3&gt;0,INDEX(Table!$C$3:$D$20,1+MATCH(ABS(P3)-$B3,Table!$B$3:$B$20,1),2),IF(P3&lt;0,INDEX(Table!$C$3:$D$20,1+MATCH(ABS(P3)-$B3,Table!$B$3:$B$20,1),1),0))</f>
        <v>0</v>
      </c>
      <c r="Q71" s="32">
        <f>IF(Q3&gt;0,INDEX(Table!$C$3:$D$20,1+MATCH(ABS(Q3)-$B3,Table!$B$3:$B$20,1),2),IF(Q3&lt;0,INDEX(Table!$C$3:$D$20,1+MATCH(ABS(Q3)-$B3,Table!$B$3:$B$20,1),1),0))</f>
        <v>0</v>
      </c>
      <c r="R71" s="33">
        <f>IF(R3&gt;0,INDEX(Table!$C$3:$D$20,1+MATCH(ABS(R3)-$B3,Table!$B$3:$B$20,1),2),IF(R3&lt;0,INDEX(Table!$C$3:$D$20,1+MATCH(ABS(R3)-$B3,Table!$B$3:$B$20,1),1),0))</f>
        <v>0</v>
      </c>
      <c r="S71" s="29">
        <f>IF(S3&gt;0,INDEX(Table!$C$3:$D$20,1+MATCH(ABS(S3)-$B3,Table!$B$3:$B$20,1),2),IF(S3&lt;0,INDEX(Table!$C$3:$D$20,1+MATCH(ABS(S3)-$B3,Table!$B$3:$B$20,1),1),0))</f>
        <v>0</v>
      </c>
      <c r="T71" s="32">
        <f>IF(T3&gt;0,INDEX(Table!$C$3:$D$20,1+MATCH(ABS(T3)-$B3,Table!$B$3:$B$20,1),2),IF(T3&lt;0,INDEX(Table!$C$3:$D$20,1+MATCH(ABS(T3)-$B3,Table!$B$3:$B$20,1),1),0))</f>
        <v>0</v>
      </c>
      <c r="U71" s="32">
        <f>IF(U3&gt;0,INDEX(Table!$C$3:$D$20,1+MATCH(ABS(U3)-$B3,Table!$B$3:$B$20,1),2),IF(U3&lt;0,INDEX(Table!$C$3:$D$20,1+MATCH(ABS(U3)-$B3,Table!$B$3:$B$20,1),1),0))</f>
        <v>0</v>
      </c>
      <c r="V71" s="33">
        <f>IF(V3&gt;0,INDEX(Table!$C$3:$D$20,1+MATCH(ABS(V3)-$B3,Table!$B$3:$B$20,1),2),IF(V3&lt;0,INDEX(Table!$C$3:$D$20,1+MATCH(ABS(V3)-$B3,Table!$B$3:$B$20,1),1),0))</f>
        <v>0</v>
      </c>
      <c r="W71" s="29">
        <f>IF(W3&gt;0,INDEX(Table!$C$3:$D$20,1+MATCH(ABS(W3)-$B3,Table!$B$3:$B$20,1),2),IF(W3&lt;0,INDEX(Table!$C$3:$D$20,1+MATCH(ABS(W3)-$B3,Table!$B$3:$B$20,1),1),0))</f>
        <v>0</v>
      </c>
      <c r="X71" s="32">
        <f>IF(X3&gt;0,INDEX(Table!$C$3:$D$20,1+MATCH(ABS(X3)-$B3,Table!$B$3:$B$20,1),2),IF(X3&lt;0,INDEX(Table!$C$3:$D$20,1+MATCH(ABS(X3)-$B3,Table!$B$3:$B$20,1),1),0))</f>
        <v>0</v>
      </c>
      <c r="Y71" s="32">
        <f>IF(Y3&gt;0,INDEX(Table!$C$3:$D$20,1+MATCH(ABS(Y3)-$B3,Table!$B$3:$B$20,1),2),IF(Y3&lt;0,INDEX(Table!$C$3:$D$20,1+MATCH(ABS(Y3)-$B3,Table!$B$3:$B$20,1),1),0))</f>
        <v>0</v>
      </c>
      <c r="Z71" s="33">
        <f>IF(Z3&gt;0,INDEX(Table!$C$3:$D$20,1+MATCH(ABS(Z3)-$B3,Table!$B$3:$B$20,1),2),IF(Z3&lt;0,INDEX(Table!$C$3:$D$20,1+MATCH(ABS(Z3)-$B3,Table!$B$3:$B$20,1),1),0))</f>
        <v>0</v>
      </c>
      <c r="AA71" s="29">
        <f>IF(AA3&gt;0,INDEX(Table!$C$3:$D$20,1+MATCH(ABS(AA3)-$B3,Table!$B$3:$B$20,1),2),IF(AA3&lt;0,INDEX(Table!$C$3:$D$20,1+MATCH(ABS(AA3)-$B3,Table!$B$3:$B$20,1),1),0))</f>
        <v>0</v>
      </c>
      <c r="AB71" s="32">
        <f>IF(AB3&gt;0,INDEX(Table!$C$3:$D$20,1+MATCH(ABS(AB3)-$B3,Table!$B$3:$B$20,1),2),IF(AB3&lt;0,INDEX(Table!$C$3:$D$20,1+MATCH(ABS(AB3)-$B3,Table!$B$3:$B$20,1),1),0))</f>
        <v>0</v>
      </c>
      <c r="AC71" s="32">
        <f>IF(AC3&gt;0,INDEX(Table!$C$3:$D$20,1+MATCH(ABS(AC3)-$B3,Table!$B$3:$B$20,1),2),IF(AC3&lt;0,INDEX(Table!$C$3:$D$20,1+MATCH(ABS(AC3)-$B3,Table!$B$3:$B$20,1),1),0))</f>
        <v>0</v>
      </c>
      <c r="AD71" s="33">
        <f>IF(AD3&gt;0,INDEX(Table!$C$3:$D$20,1+MATCH(ABS(AD3)-$B3,Table!$B$3:$B$20,1),2),IF(AD3&lt;0,INDEX(Table!$C$3:$D$20,1+MATCH(ABS(AD3)-$B3,Table!$B$3:$B$20,1),1),0))</f>
        <v>0</v>
      </c>
      <c r="AE71" s="29">
        <f>IF(AE3&gt;0,INDEX(Table!$C$3:$D$20,1+MATCH(ABS(AE3)-$B3,Table!$B$3:$B$20,1),2),IF(AE3&lt;0,INDEX(Table!$C$3:$D$20,1+MATCH(ABS(AE3)-$B3,Table!$B$3:$B$20,1),1),0))</f>
        <v>0</v>
      </c>
      <c r="AF71" s="32">
        <f>IF(AF3&gt;0,INDEX(Table!$C$3:$D$20,1+MATCH(ABS(AF3)-$B3,Table!$B$3:$B$20,1),2),IF(AF3&lt;0,INDEX(Table!$C$3:$D$20,1+MATCH(ABS(AF3)-$B3,Table!$B$3:$B$20,1),1),0))</f>
        <v>0</v>
      </c>
      <c r="AG71" s="32">
        <f>IF(AG3&gt;0,INDEX(Table!$C$3:$D$20,1+MATCH(ABS(AG3)-$B3,Table!$B$3:$B$20,1),2),IF(AG3&lt;0,INDEX(Table!$C$3:$D$20,1+MATCH(ABS(AG3)-$B3,Table!$B$3:$B$20,1),1),0))</f>
        <v>0</v>
      </c>
      <c r="AH71" s="33">
        <f>IF(AH3&gt;0,INDEX(Table!$C$3:$D$20,1+MATCH(ABS(AH3)-$B3,Table!$B$3:$B$20,1),2),IF(AH3&lt;0,INDEX(Table!$C$3:$D$20,1+MATCH(ABS(AH3)-$B3,Table!$B$3:$B$20,1),1),0))</f>
        <v>0</v>
      </c>
      <c r="AI71" s="29">
        <f>IF(AI3&gt;0,INDEX(Table!$C$3:$D$20,1+MATCH(ABS(AI3)-$B3,Table!$B$3:$B$20,1),2),IF(AI3&lt;0,INDEX(Table!$C$3:$D$20,1+MATCH(ABS(AI3)-$B3,Table!$B$3:$B$20,1),1),0))</f>
        <v>0</v>
      </c>
      <c r="AJ71" s="32">
        <f>IF(AJ3&gt;0,INDEX(Table!$C$3:$D$20,1+MATCH(ABS(AJ3)-$B3,Table!$B$3:$B$20,1),2),IF(AJ3&lt;0,INDEX(Table!$C$3:$D$20,1+MATCH(ABS(AJ3)-$B3,Table!$B$3:$B$20,1),1),0))</f>
        <v>0</v>
      </c>
      <c r="AK71" s="32">
        <f>IF(AK3&gt;0,INDEX(Table!$C$3:$D$20,1+MATCH(ABS(AK3)-$B3,Table!$B$3:$B$20,1),2),IF(AK3&lt;0,INDEX(Table!$C$3:$D$20,1+MATCH(ABS(AK3)-$B3,Table!$B$3:$B$20,1),1),0))</f>
        <v>0</v>
      </c>
      <c r="AL71" s="33">
        <f>IF(AL3&gt;0,INDEX(Table!$C$3:$D$20,1+MATCH(ABS(AL3)-$B3,Table!$B$3:$B$20,1),2),IF(AL3&lt;0,INDEX(Table!$C$3:$D$20,1+MATCH(ABS(AL3)-$B3,Table!$B$3:$B$20,1),1),0))</f>
        <v>0</v>
      </c>
      <c r="AM71" s="29">
        <f>IF(AM3&gt;0,INDEX(Table!$C$3:$D$20,1+MATCH(ABS(AM3)-$B3,Table!$B$3:$B$20,1),2),IF(AM3&lt;0,INDEX(Table!$C$3:$D$20,1+MATCH(ABS(AM3)-$B3,Table!$B$3:$B$20,1),1),0))</f>
        <v>0</v>
      </c>
      <c r="AN71" s="32">
        <f>IF(AN3&gt;0,INDEX(Table!$C$3:$D$20,1+MATCH(ABS(AN3)-$B3,Table!$B$3:$B$20,1),2),IF(AN3&lt;0,INDEX(Table!$C$3:$D$20,1+MATCH(ABS(AN3)-$B3,Table!$B$3:$B$20,1),1),0))</f>
        <v>0</v>
      </c>
      <c r="AO71" s="32">
        <f>IF(AO3&gt;0,INDEX(Table!$C$3:$D$20,1+MATCH(ABS(AO3)-$B3,Table!$B$3:$B$20,1),2),IF(AO3&lt;0,INDEX(Table!$C$3:$D$20,1+MATCH(ABS(AO3)-$B3,Table!$B$3:$B$20,1),1),0))</f>
        <v>0</v>
      </c>
      <c r="AP71" s="33">
        <f>IF(AP3&gt;0,INDEX(Table!$C$3:$D$20,1+MATCH(ABS(AP3)-$B3,Table!$B$3:$B$20,1),2),IF(AP3&lt;0,INDEX(Table!$C$3:$D$20,1+MATCH(ABS(AP3)-$B3,Table!$B$3:$B$20,1),1),0))</f>
        <v>0</v>
      </c>
      <c r="AQ71" s="29">
        <f>IF(AQ3&gt;0,INDEX(Table!$C$3:$D$20,1+MATCH(ABS(AQ3)-$B3,Table!$B$3:$B$20,1),2),IF(AQ3&lt;0,INDEX(Table!$C$3:$D$20,1+MATCH(ABS(AQ3)-$B3,Table!$B$3:$B$20,1),1),0))</f>
        <v>0</v>
      </c>
      <c r="AR71" s="32">
        <f>IF(AR3&gt;0,INDEX(Table!$C$3:$D$20,1+MATCH(ABS(AR3)-$B3,Table!$B$3:$B$20,1),2),IF(AR3&lt;0,INDEX(Table!$C$3:$D$20,1+MATCH(ABS(AR3)-$B3,Table!$B$3:$B$20,1),1),0))</f>
        <v>0</v>
      </c>
      <c r="AS71" s="32">
        <f>IF(AS3&gt;0,INDEX(Table!$C$3:$D$20,1+MATCH(ABS(AS3)-$B3,Table!$B$3:$B$20,1),2),IF(AS3&lt;0,INDEX(Table!$C$3:$D$20,1+MATCH(ABS(AS3)-$B3,Table!$B$3:$B$20,1),1),0))</f>
        <v>0</v>
      </c>
      <c r="AT71" s="33">
        <f>IF(AT3&gt;0,INDEX(Table!$C$3:$D$20,1+MATCH(ABS(AT3)-$B3,Table!$B$3:$B$20,1),2),IF(AT3&lt;0,INDEX(Table!$C$3:$D$20,1+MATCH(ABS(AT3)-$B3,Table!$B$3:$B$20,1),1),0))</f>
        <v>0</v>
      </c>
      <c r="AU71" s="29">
        <f>IF(AU3&gt;0,INDEX(Table!$C$3:$D$20,1+MATCH(ABS(AU3)-$B3,Table!$B$3:$B$20,1),2),IF(AU3&lt;0,INDEX(Table!$C$3:$D$20,1+MATCH(ABS(AU3)-$B3,Table!$B$3:$B$20,1),1),0))</f>
        <v>0</v>
      </c>
      <c r="AV71" s="32">
        <f>IF(AV3&gt;0,INDEX(Table!$C$3:$D$20,1+MATCH(ABS(AV3)-$B3,Table!$B$3:$B$20,1),2),IF(AV3&lt;0,INDEX(Table!$C$3:$D$20,1+MATCH(ABS(AV3)-$B3,Table!$B$3:$B$20,1),1),0))</f>
        <v>0</v>
      </c>
      <c r="AW71" s="32">
        <f>IF(AW3&gt;0,INDEX(Table!$C$3:$D$20,1+MATCH(ABS(AW3)-$B3,Table!$B$3:$B$20,1),2),IF(AW3&lt;0,INDEX(Table!$C$3:$D$20,1+MATCH(ABS(AW3)-$B3,Table!$B$3:$B$20,1),1),0))</f>
        <v>0</v>
      </c>
      <c r="AX71" s="33">
        <f>IF(AX3&gt;0,INDEX(Table!$C$3:$D$20,1+MATCH(ABS(AX3)-$B3,Table!$B$3:$B$20,1),2),IF(AX3&lt;0,INDEX(Table!$C$3:$D$20,1+MATCH(ABS(AX3)-$B3,Table!$B$3:$B$20,1),1),0))</f>
        <v>0</v>
      </c>
      <c r="AY71" s="29">
        <f>IF(AY3&gt;0,INDEX(Table!$C$3:$D$20,1+MATCH(ABS(AY3)-$B3,Table!$B$3:$B$20,1),2),IF(AY3&lt;0,INDEX(Table!$C$3:$D$20,1+MATCH(ABS(AY3)-$B3,Table!$B$3:$B$20,1),1),0))</f>
        <v>0</v>
      </c>
      <c r="AZ71" s="32">
        <f>IF(AZ3&gt;0,INDEX(Table!$C$3:$D$20,1+MATCH(ABS(AZ3)-$B3,Table!$B$3:$B$20,1),2),IF(AZ3&lt;0,INDEX(Table!$C$3:$D$20,1+MATCH(ABS(AZ3)-$B3,Table!$B$3:$B$20,1),1),0))</f>
        <v>0</v>
      </c>
      <c r="BA71" s="32">
        <f>IF(BA3&gt;0,INDEX(Table!$C$3:$D$20,1+MATCH(ABS(BA3)-$B3,Table!$B$3:$B$20,1),2),IF(BA3&lt;0,INDEX(Table!$C$3:$D$20,1+MATCH(ABS(BA3)-$B3,Table!$B$3:$B$20,1),1),0))</f>
        <v>0</v>
      </c>
      <c r="BB71" s="33">
        <f>IF(BB3&gt;0,INDEX(Table!$C$3:$D$20,1+MATCH(ABS(BB3)-$B3,Table!$B$3:$B$20,1),2),IF(BB3&lt;0,INDEX(Table!$C$3:$D$20,1+MATCH(ABS(BB3)-$B3,Table!$B$3:$B$20,1),1),0))</f>
        <v>0</v>
      </c>
      <c r="BC71" s="29">
        <f>IF(BC3&gt;0,INDEX(Table!$C$3:$D$20,1+MATCH(ABS(BC3)-$B3,Table!$B$3:$B$20,1),2),IF(BC3&lt;0,INDEX(Table!$C$3:$D$20,1+MATCH(ABS(BC3)-$B3,Table!$B$3:$B$20,1),1),0))</f>
        <v>0</v>
      </c>
      <c r="BD71" s="32">
        <f>IF(BD3&gt;0,INDEX(Table!$C$3:$D$20,1+MATCH(ABS(BD3)-$B3,Table!$B$3:$B$20,1),2),IF(BD3&lt;0,INDEX(Table!$C$3:$D$20,1+MATCH(ABS(BD3)-$B3,Table!$B$3:$B$20,1),1),0))</f>
        <v>0</v>
      </c>
      <c r="BE71" s="32">
        <f>IF(BE3&gt;0,INDEX(Table!$C$3:$D$20,1+MATCH(ABS(BE3)-$B3,Table!$B$3:$B$20,1),2),IF(BE3&lt;0,INDEX(Table!$C$3:$D$20,1+MATCH(ABS(BE3)-$B3,Table!$B$3:$B$20,1),1),0))</f>
        <v>0</v>
      </c>
      <c r="BF71" s="33">
        <f>IF(BF3&gt;0,INDEX(Table!$C$3:$D$20,1+MATCH(ABS(BF3)-$B3,Table!$B$3:$B$20,1),2),IF(BF3&lt;0,INDEX(Table!$C$3:$D$20,1+MATCH(ABS(BF3)-$B3,Table!$B$3:$B$20,1),1),0))</f>
        <v>0</v>
      </c>
      <c r="BG71" s="32"/>
    </row>
    <row r="72" spans="1:59" ht="11.25">
      <c r="A72" s="22">
        <f t="shared" si="1"/>
        <v>0</v>
      </c>
      <c r="B72" s="20">
        <f t="shared" si="1"/>
        <v>0</v>
      </c>
      <c r="C72" s="29">
        <f>IF(C4&gt;0,INDEX(Table!$C$3:$D$20,1+MATCH(ABS(C4)-$B4,Table!$B$3:$B$20,1),2),IF(C4&lt;0,INDEX(Table!$C$3:$D$20,1+MATCH(ABS(C4)-$B4,Table!$B$3:$B$20,1),1),0))</f>
        <v>0</v>
      </c>
      <c r="D72" s="32">
        <f>IF(D4&gt;0,INDEX(Table!$C$3:$D$20,1+MATCH(ABS(D4)-$B4,Table!$B$3:$B$20,1),2),IF(D4&lt;0,INDEX(Table!$C$3:$D$20,1+MATCH(ABS(D4)-$B4,Table!$B$3:$B$20,1),1),0))</f>
        <v>0</v>
      </c>
      <c r="E72" s="32">
        <f>IF(E4&gt;0,INDEX(Table!$C$3:$D$20,1+MATCH(ABS(E4)-$B4,Table!$B$3:$B$20,1),2),IF(E4&lt;0,INDEX(Table!$C$3:$D$20,1+MATCH(ABS(E4)-$B4,Table!$B$3:$B$20,1),1),0))</f>
        <v>0</v>
      </c>
      <c r="F72" s="33">
        <f>IF(F4&gt;0,INDEX(Table!$C$3:$D$20,1+MATCH(ABS(F4)-$B4,Table!$B$3:$B$20,1),2),IF(F4&lt;0,INDEX(Table!$C$3:$D$20,1+MATCH(ABS(F4)-$B4,Table!$B$3:$B$20,1),1),0))</f>
        <v>0</v>
      </c>
      <c r="G72" s="29">
        <f>IF(G4&gt;0,INDEX(Table!$C$3:$D$20,1+MATCH(ABS(G4)-$B4,Table!$B$3:$B$20,1),2),IF(G4&lt;0,INDEX(Table!$C$3:$D$20,1+MATCH(ABS(G4)-$B4,Table!$B$3:$B$20,1),1),0))</f>
        <v>0</v>
      </c>
      <c r="H72" s="32">
        <f>IF(H4&gt;0,INDEX(Table!$C$3:$D$20,1+MATCH(ABS(H4)-$B4,Table!$B$3:$B$20,1),2),IF(H4&lt;0,INDEX(Table!$C$3:$D$20,1+MATCH(ABS(H4)-$B4,Table!$B$3:$B$20,1),1),0))</f>
        <v>0</v>
      </c>
      <c r="I72" s="32">
        <f>IF(I4&gt;0,INDEX(Table!$C$3:$D$20,1+MATCH(ABS(I4)-$B4,Table!$B$3:$B$20,1),2),IF(I4&lt;0,INDEX(Table!$C$3:$D$20,1+MATCH(ABS(I4)-$B4,Table!$B$3:$B$20,1),1),0))</f>
        <v>0</v>
      </c>
      <c r="J72" s="33">
        <f>IF(J4&gt;0,INDEX(Table!$C$3:$D$20,1+MATCH(ABS(J4)-$B4,Table!$B$3:$B$20,1),2),IF(J4&lt;0,INDEX(Table!$C$3:$D$20,1+MATCH(ABS(J4)-$B4,Table!$B$3:$B$20,1),1),0))</f>
        <v>0</v>
      </c>
      <c r="K72" s="29">
        <f>IF(K4&gt;0,INDEX(Table!$C$3:$D$20,1+MATCH(ABS(K4)-$B4,Table!$B$3:$B$20,1),2),IF(K4&lt;0,INDEX(Table!$C$3:$D$20,1+MATCH(ABS(K4)-$B4,Table!$B$3:$B$20,1),1),0))</f>
        <v>0</v>
      </c>
      <c r="L72" s="32">
        <f>IF(L4&gt;0,INDEX(Table!$C$3:$D$20,1+MATCH(ABS(L4)-$B4,Table!$B$3:$B$20,1),2),IF(L4&lt;0,INDEX(Table!$C$3:$D$20,1+MATCH(ABS(L4)-$B4,Table!$B$3:$B$20,1),1),0))</f>
        <v>0</v>
      </c>
      <c r="M72" s="32">
        <f>IF(M4&gt;0,INDEX(Table!$C$3:$D$20,1+MATCH(ABS(M4)-$B4,Table!$B$3:$B$20,1),2),IF(M4&lt;0,INDEX(Table!$C$3:$D$20,1+MATCH(ABS(M4)-$B4,Table!$B$3:$B$20,1),1),0))</f>
        <v>0</v>
      </c>
      <c r="N72" s="33">
        <f>IF(N4&gt;0,INDEX(Table!$C$3:$D$20,1+MATCH(ABS(N4)-$B4,Table!$B$3:$B$20,1),2),IF(N4&lt;0,INDEX(Table!$C$3:$D$20,1+MATCH(ABS(N4)-$B4,Table!$B$3:$B$20,1),1),0))</f>
        <v>0</v>
      </c>
      <c r="O72" s="29">
        <f>IF(O4&gt;0,INDEX(Table!$C$3:$D$20,1+MATCH(ABS(O4)-$B4,Table!$B$3:$B$20,1),2),IF(O4&lt;0,INDEX(Table!$C$3:$D$20,1+MATCH(ABS(O4)-$B4,Table!$B$3:$B$20,1),1),0))</f>
        <v>0</v>
      </c>
      <c r="P72" s="32">
        <f>IF(P4&gt;0,INDEX(Table!$C$3:$D$20,1+MATCH(ABS(P4)-$B4,Table!$B$3:$B$20,1),2),IF(P4&lt;0,INDEX(Table!$C$3:$D$20,1+MATCH(ABS(P4)-$B4,Table!$B$3:$B$20,1),1),0))</f>
        <v>0</v>
      </c>
      <c r="Q72" s="32">
        <f>IF(Q4&gt;0,INDEX(Table!$C$3:$D$20,1+MATCH(ABS(Q4)-$B4,Table!$B$3:$B$20,1),2),IF(Q4&lt;0,INDEX(Table!$C$3:$D$20,1+MATCH(ABS(Q4)-$B4,Table!$B$3:$B$20,1),1),0))</f>
        <v>0</v>
      </c>
      <c r="R72" s="33">
        <f>IF(R4&gt;0,INDEX(Table!$C$3:$D$20,1+MATCH(ABS(R4)-$B4,Table!$B$3:$B$20,1),2),IF(R4&lt;0,INDEX(Table!$C$3:$D$20,1+MATCH(ABS(R4)-$B4,Table!$B$3:$B$20,1),1),0))</f>
        <v>0</v>
      </c>
      <c r="S72" s="29">
        <f>IF(S4&gt;0,INDEX(Table!$C$3:$D$20,1+MATCH(ABS(S4)-$B4,Table!$B$3:$B$20,1),2),IF(S4&lt;0,INDEX(Table!$C$3:$D$20,1+MATCH(ABS(S4)-$B4,Table!$B$3:$B$20,1),1),0))</f>
        <v>0</v>
      </c>
      <c r="T72" s="32">
        <f>IF(T4&gt;0,INDEX(Table!$C$3:$D$20,1+MATCH(ABS(T4)-$B4,Table!$B$3:$B$20,1),2),IF(T4&lt;0,INDEX(Table!$C$3:$D$20,1+MATCH(ABS(T4)-$B4,Table!$B$3:$B$20,1),1),0))</f>
        <v>0</v>
      </c>
      <c r="U72" s="32">
        <f>IF(U4&gt;0,INDEX(Table!$C$3:$D$20,1+MATCH(ABS(U4)-$B4,Table!$B$3:$B$20,1),2),IF(U4&lt;0,INDEX(Table!$C$3:$D$20,1+MATCH(ABS(U4)-$B4,Table!$B$3:$B$20,1),1),0))</f>
        <v>0</v>
      </c>
      <c r="V72" s="33">
        <f>IF(V4&gt;0,INDEX(Table!$C$3:$D$20,1+MATCH(ABS(V4)-$B4,Table!$B$3:$B$20,1),2),IF(V4&lt;0,INDEX(Table!$C$3:$D$20,1+MATCH(ABS(V4)-$B4,Table!$B$3:$B$20,1),1),0))</f>
        <v>0</v>
      </c>
      <c r="W72" s="29">
        <f>IF(W4&gt;0,INDEX(Table!$C$3:$D$20,1+MATCH(ABS(W4)-$B4,Table!$B$3:$B$20,1),2),IF(W4&lt;0,INDEX(Table!$C$3:$D$20,1+MATCH(ABS(W4)-$B4,Table!$B$3:$B$20,1),1),0))</f>
        <v>0</v>
      </c>
      <c r="X72" s="32">
        <f>IF(X4&gt;0,INDEX(Table!$C$3:$D$20,1+MATCH(ABS(X4)-$B4,Table!$B$3:$B$20,1),2),IF(X4&lt;0,INDEX(Table!$C$3:$D$20,1+MATCH(ABS(X4)-$B4,Table!$B$3:$B$20,1),1),0))</f>
        <v>0</v>
      </c>
      <c r="Y72" s="32">
        <f>IF(Y4&gt;0,INDEX(Table!$C$3:$D$20,1+MATCH(ABS(Y4)-$B4,Table!$B$3:$B$20,1),2),IF(Y4&lt;0,INDEX(Table!$C$3:$D$20,1+MATCH(ABS(Y4)-$B4,Table!$B$3:$B$20,1),1),0))</f>
        <v>0</v>
      </c>
      <c r="Z72" s="33">
        <f>IF(Z4&gt;0,INDEX(Table!$C$3:$D$20,1+MATCH(ABS(Z4)-$B4,Table!$B$3:$B$20,1),2),IF(Z4&lt;0,INDEX(Table!$C$3:$D$20,1+MATCH(ABS(Z4)-$B4,Table!$B$3:$B$20,1),1),0))</f>
        <v>0</v>
      </c>
      <c r="AA72" s="29">
        <f>IF(AA4&gt;0,INDEX(Table!$C$3:$D$20,1+MATCH(ABS(AA4)-$B4,Table!$B$3:$B$20,1),2),IF(AA4&lt;0,INDEX(Table!$C$3:$D$20,1+MATCH(ABS(AA4)-$B4,Table!$B$3:$B$20,1),1),0))</f>
        <v>0</v>
      </c>
      <c r="AB72" s="32">
        <f>IF(AB4&gt;0,INDEX(Table!$C$3:$D$20,1+MATCH(ABS(AB4)-$B4,Table!$B$3:$B$20,1),2),IF(AB4&lt;0,INDEX(Table!$C$3:$D$20,1+MATCH(ABS(AB4)-$B4,Table!$B$3:$B$20,1),1),0))</f>
        <v>0</v>
      </c>
      <c r="AC72" s="32">
        <f>IF(AC4&gt;0,INDEX(Table!$C$3:$D$20,1+MATCH(ABS(AC4)-$B4,Table!$B$3:$B$20,1),2),IF(AC4&lt;0,INDEX(Table!$C$3:$D$20,1+MATCH(ABS(AC4)-$B4,Table!$B$3:$B$20,1),1),0))</f>
        <v>0</v>
      </c>
      <c r="AD72" s="33">
        <f>IF(AD4&gt;0,INDEX(Table!$C$3:$D$20,1+MATCH(ABS(AD4)-$B4,Table!$B$3:$B$20,1),2),IF(AD4&lt;0,INDEX(Table!$C$3:$D$20,1+MATCH(ABS(AD4)-$B4,Table!$B$3:$B$20,1),1),0))</f>
        <v>0</v>
      </c>
      <c r="AE72" s="29">
        <f>IF(AE4&gt;0,INDEX(Table!$C$3:$D$20,1+MATCH(ABS(AE4)-$B4,Table!$B$3:$B$20,1),2),IF(AE4&lt;0,INDEX(Table!$C$3:$D$20,1+MATCH(ABS(AE4)-$B4,Table!$B$3:$B$20,1),1),0))</f>
        <v>0</v>
      </c>
      <c r="AF72" s="32">
        <f>IF(AF4&gt;0,INDEX(Table!$C$3:$D$20,1+MATCH(ABS(AF4)-$B4,Table!$B$3:$B$20,1),2),IF(AF4&lt;0,INDEX(Table!$C$3:$D$20,1+MATCH(ABS(AF4)-$B4,Table!$B$3:$B$20,1),1),0))</f>
        <v>0</v>
      </c>
      <c r="AG72" s="32">
        <f>IF(AG4&gt;0,INDEX(Table!$C$3:$D$20,1+MATCH(ABS(AG4)-$B4,Table!$B$3:$B$20,1),2),IF(AG4&lt;0,INDEX(Table!$C$3:$D$20,1+MATCH(ABS(AG4)-$B4,Table!$B$3:$B$20,1),1),0))</f>
        <v>0</v>
      </c>
      <c r="AH72" s="33">
        <f>IF(AH4&gt;0,INDEX(Table!$C$3:$D$20,1+MATCH(ABS(AH4)-$B4,Table!$B$3:$B$20,1),2),IF(AH4&lt;0,INDEX(Table!$C$3:$D$20,1+MATCH(ABS(AH4)-$B4,Table!$B$3:$B$20,1),1),0))</f>
        <v>0</v>
      </c>
      <c r="AI72" s="29">
        <f>IF(AI4&gt;0,INDEX(Table!$C$3:$D$20,1+MATCH(ABS(AI4)-$B4,Table!$B$3:$B$20,1),2),IF(AI4&lt;0,INDEX(Table!$C$3:$D$20,1+MATCH(ABS(AI4)-$B4,Table!$B$3:$B$20,1),1),0))</f>
        <v>0</v>
      </c>
      <c r="AJ72" s="32">
        <f>IF(AJ4&gt;0,INDEX(Table!$C$3:$D$20,1+MATCH(ABS(AJ4)-$B4,Table!$B$3:$B$20,1),2),IF(AJ4&lt;0,INDEX(Table!$C$3:$D$20,1+MATCH(ABS(AJ4)-$B4,Table!$B$3:$B$20,1),1),0))</f>
        <v>0</v>
      </c>
      <c r="AK72" s="32">
        <f>IF(AK4&gt;0,INDEX(Table!$C$3:$D$20,1+MATCH(ABS(AK4)-$B4,Table!$B$3:$B$20,1),2),IF(AK4&lt;0,INDEX(Table!$C$3:$D$20,1+MATCH(ABS(AK4)-$B4,Table!$B$3:$B$20,1),1),0))</f>
        <v>0</v>
      </c>
      <c r="AL72" s="33">
        <f>IF(AL4&gt;0,INDEX(Table!$C$3:$D$20,1+MATCH(ABS(AL4)-$B4,Table!$B$3:$B$20,1),2),IF(AL4&lt;0,INDEX(Table!$C$3:$D$20,1+MATCH(ABS(AL4)-$B4,Table!$B$3:$B$20,1),1),0))</f>
        <v>0</v>
      </c>
      <c r="AM72" s="29">
        <f>IF(AM4&gt;0,INDEX(Table!$C$3:$D$20,1+MATCH(ABS(AM4)-$B4,Table!$B$3:$B$20,1),2),IF(AM4&lt;0,INDEX(Table!$C$3:$D$20,1+MATCH(ABS(AM4)-$B4,Table!$B$3:$B$20,1),1),0))</f>
        <v>0</v>
      </c>
      <c r="AN72" s="32">
        <f>IF(AN4&gt;0,INDEX(Table!$C$3:$D$20,1+MATCH(ABS(AN4)-$B4,Table!$B$3:$B$20,1),2),IF(AN4&lt;0,INDEX(Table!$C$3:$D$20,1+MATCH(ABS(AN4)-$B4,Table!$B$3:$B$20,1),1),0))</f>
        <v>0</v>
      </c>
      <c r="AO72" s="32">
        <f>IF(AO4&gt;0,INDEX(Table!$C$3:$D$20,1+MATCH(ABS(AO4)-$B4,Table!$B$3:$B$20,1),2),IF(AO4&lt;0,INDEX(Table!$C$3:$D$20,1+MATCH(ABS(AO4)-$B4,Table!$B$3:$B$20,1),1),0))</f>
        <v>0</v>
      </c>
      <c r="AP72" s="33">
        <f>IF(AP4&gt;0,INDEX(Table!$C$3:$D$20,1+MATCH(ABS(AP4)-$B4,Table!$B$3:$B$20,1),2),IF(AP4&lt;0,INDEX(Table!$C$3:$D$20,1+MATCH(ABS(AP4)-$B4,Table!$B$3:$B$20,1),1),0))</f>
        <v>0</v>
      </c>
      <c r="AQ72" s="29">
        <f>IF(AQ4&gt;0,INDEX(Table!$C$3:$D$20,1+MATCH(ABS(AQ4)-$B4,Table!$B$3:$B$20,1),2),IF(AQ4&lt;0,INDEX(Table!$C$3:$D$20,1+MATCH(ABS(AQ4)-$B4,Table!$B$3:$B$20,1),1),0))</f>
        <v>0</v>
      </c>
      <c r="AR72" s="32">
        <f>IF(AR4&gt;0,INDEX(Table!$C$3:$D$20,1+MATCH(ABS(AR4)-$B4,Table!$B$3:$B$20,1),2),IF(AR4&lt;0,INDEX(Table!$C$3:$D$20,1+MATCH(ABS(AR4)-$B4,Table!$B$3:$B$20,1),1),0))</f>
        <v>0</v>
      </c>
      <c r="AS72" s="32">
        <f>IF(AS4&gt;0,INDEX(Table!$C$3:$D$20,1+MATCH(ABS(AS4)-$B4,Table!$B$3:$B$20,1),2),IF(AS4&lt;0,INDEX(Table!$C$3:$D$20,1+MATCH(ABS(AS4)-$B4,Table!$B$3:$B$20,1),1),0))</f>
        <v>0</v>
      </c>
      <c r="AT72" s="33">
        <f>IF(AT4&gt;0,INDEX(Table!$C$3:$D$20,1+MATCH(ABS(AT4)-$B4,Table!$B$3:$B$20,1),2),IF(AT4&lt;0,INDEX(Table!$C$3:$D$20,1+MATCH(ABS(AT4)-$B4,Table!$B$3:$B$20,1),1),0))</f>
        <v>0</v>
      </c>
      <c r="AU72" s="29">
        <f>IF(AU4&gt;0,INDEX(Table!$C$3:$D$20,1+MATCH(ABS(AU4)-$B4,Table!$B$3:$B$20,1),2),IF(AU4&lt;0,INDEX(Table!$C$3:$D$20,1+MATCH(ABS(AU4)-$B4,Table!$B$3:$B$20,1),1),0))</f>
        <v>0</v>
      </c>
      <c r="AV72" s="32">
        <f>IF(AV4&gt;0,INDEX(Table!$C$3:$D$20,1+MATCH(ABS(AV4)-$B4,Table!$B$3:$B$20,1),2),IF(AV4&lt;0,INDEX(Table!$C$3:$D$20,1+MATCH(ABS(AV4)-$B4,Table!$B$3:$B$20,1),1),0))</f>
        <v>0</v>
      </c>
      <c r="AW72" s="32">
        <f>IF(AW4&gt;0,INDEX(Table!$C$3:$D$20,1+MATCH(ABS(AW4)-$B4,Table!$B$3:$B$20,1),2),IF(AW4&lt;0,INDEX(Table!$C$3:$D$20,1+MATCH(ABS(AW4)-$B4,Table!$B$3:$B$20,1),1),0))</f>
        <v>0</v>
      </c>
      <c r="AX72" s="33">
        <f>IF(AX4&gt;0,INDEX(Table!$C$3:$D$20,1+MATCH(ABS(AX4)-$B4,Table!$B$3:$B$20,1),2),IF(AX4&lt;0,INDEX(Table!$C$3:$D$20,1+MATCH(ABS(AX4)-$B4,Table!$B$3:$B$20,1),1),0))</f>
        <v>0</v>
      </c>
      <c r="AY72" s="29">
        <f>IF(AY4&gt;0,INDEX(Table!$C$3:$D$20,1+MATCH(ABS(AY4)-$B4,Table!$B$3:$B$20,1),2),IF(AY4&lt;0,INDEX(Table!$C$3:$D$20,1+MATCH(ABS(AY4)-$B4,Table!$B$3:$B$20,1),1),0))</f>
        <v>0</v>
      </c>
      <c r="AZ72" s="32">
        <f>IF(AZ4&gt;0,INDEX(Table!$C$3:$D$20,1+MATCH(ABS(AZ4)-$B4,Table!$B$3:$B$20,1),2),IF(AZ4&lt;0,INDEX(Table!$C$3:$D$20,1+MATCH(ABS(AZ4)-$B4,Table!$B$3:$B$20,1),1),0))</f>
        <v>0</v>
      </c>
      <c r="BA72" s="32">
        <f>IF(BA4&gt;0,INDEX(Table!$C$3:$D$20,1+MATCH(ABS(BA4)-$B4,Table!$B$3:$B$20,1),2),IF(BA4&lt;0,INDEX(Table!$C$3:$D$20,1+MATCH(ABS(BA4)-$B4,Table!$B$3:$B$20,1),1),0))</f>
        <v>0</v>
      </c>
      <c r="BB72" s="33">
        <f>IF(BB4&gt;0,INDEX(Table!$C$3:$D$20,1+MATCH(ABS(BB4)-$B4,Table!$B$3:$B$20,1),2),IF(BB4&lt;0,INDEX(Table!$C$3:$D$20,1+MATCH(ABS(BB4)-$B4,Table!$B$3:$B$20,1),1),0))</f>
        <v>0</v>
      </c>
      <c r="BC72" s="29">
        <f>IF(BC4&gt;0,INDEX(Table!$C$3:$D$20,1+MATCH(ABS(BC4)-$B4,Table!$B$3:$B$20,1),2),IF(BC4&lt;0,INDEX(Table!$C$3:$D$20,1+MATCH(ABS(BC4)-$B4,Table!$B$3:$B$20,1),1),0))</f>
        <v>0</v>
      </c>
      <c r="BD72" s="32">
        <f>IF(BD4&gt;0,INDEX(Table!$C$3:$D$20,1+MATCH(ABS(BD4)-$B4,Table!$B$3:$B$20,1),2),IF(BD4&lt;0,INDEX(Table!$C$3:$D$20,1+MATCH(ABS(BD4)-$B4,Table!$B$3:$B$20,1),1),0))</f>
        <v>0</v>
      </c>
      <c r="BE72" s="32">
        <f>IF(BE4&gt;0,INDEX(Table!$C$3:$D$20,1+MATCH(ABS(BE4)-$B4,Table!$B$3:$B$20,1),2),IF(BE4&lt;0,INDEX(Table!$C$3:$D$20,1+MATCH(ABS(BE4)-$B4,Table!$B$3:$B$20,1),1),0))</f>
        <v>0</v>
      </c>
      <c r="BF72" s="33">
        <f>IF(BF4&gt;0,INDEX(Table!$C$3:$D$20,1+MATCH(ABS(BF4)-$B4,Table!$B$3:$B$20,1),2),IF(BF4&lt;0,INDEX(Table!$C$3:$D$20,1+MATCH(ABS(BF4)-$B4,Table!$B$3:$B$20,1),1),0))</f>
        <v>0</v>
      </c>
      <c r="BG72" s="32"/>
    </row>
    <row r="73" spans="1:59" ht="11.25">
      <c r="A73" s="22" t="str">
        <f t="shared" si="1"/>
        <v>BERNIARD Alexis</v>
      </c>
      <c r="B73" s="20">
        <f t="shared" si="1"/>
        <v>1639</v>
      </c>
      <c r="C73" s="29">
        <f>IF(C5&gt;0,INDEX(Table!$C$3:$D$20,1+MATCH(ABS(C5)-$B5,Table!$B$3:$B$20,1),2),IF(C5&lt;0,INDEX(Table!$C$3:$D$20,1+MATCH(ABS(C5)-$B5,Table!$B$3:$B$20,1),1),0))</f>
        <v>-7</v>
      </c>
      <c r="D73" s="32">
        <f>IF(D5&gt;0,INDEX(Table!$C$3:$D$20,1+MATCH(ABS(D5)-$B5,Table!$B$3:$B$20,1),2),IF(D5&lt;0,INDEX(Table!$C$3:$D$20,1+MATCH(ABS(D5)-$B5,Table!$B$3:$B$20,1),1),0))</f>
        <v>-4</v>
      </c>
      <c r="E73" s="32">
        <f>IF(E5&gt;0,INDEX(Table!$C$3:$D$20,1+MATCH(ABS(E5)-$B5,Table!$B$3:$B$20,1),2),IF(E5&lt;0,INDEX(Table!$C$3:$D$20,1+MATCH(ABS(E5)-$B5,Table!$B$3:$B$20,1),1),0))</f>
        <v>0.5</v>
      </c>
      <c r="F73" s="33">
        <f>IF(F5&gt;0,INDEX(Table!$C$3:$D$20,1+MATCH(ABS(F5)-$B5,Table!$B$3:$B$20,1),2),IF(F5&lt;0,INDEX(Table!$C$3:$D$20,1+MATCH(ABS(F5)-$B5,Table!$B$3:$B$20,1),1),0))</f>
        <v>0</v>
      </c>
      <c r="G73" s="29">
        <f>IF(G5&gt;0,INDEX(Table!$C$3:$D$20,1+MATCH(ABS(G5)-$B5,Table!$B$3:$B$20,1),2),IF(G5&lt;0,INDEX(Table!$C$3:$D$20,1+MATCH(ABS(G5)-$B5,Table!$B$3:$B$20,1),1),0))</f>
        <v>0</v>
      </c>
      <c r="H73" s="32">
        <f>IF(H5&gt;0,INDEX(Table!$C$3:$D$20,1+MATCH(ABS(H5)-$B5,Table!$B$3:$B$20,1),2),IF(H5&lt;0,INDEX(Table!$C$3:$D$20,1+MATCH(ABS(H5)-$B5,Table!$B$3:$B$20,1),1),0))</f>
        <v>0</v>
      </c>
      <c r="I73" s="32">
        <f>IF(I5&gt;0,INDEX(Table!$C$3:$D$20,1+MATCH(ABS(I5)-$B5,Table!$B$3:$B$20,1),2),IF(I5&lt;0,INDEX(Table!$C$3:$D$20,1+MATCH(ABS(I5)-$B5,Table!$B$3:$B$20,1),1),0))</f>
        <v>0</v>
      </c>
      <c r="J73" s="33">
        <f>IF(J5&gt;0,INDEX(Table!$C$3:$D$20,1+MATCH(ABS(J5)-$B5,Table!$B$3:$B$20,1),2),IF(J5&lt;0,INDEX(Table!$C$3:$D$20,1+MATCH(ABS(J5)-$B5,Table!$B$3:$B$20,1),1),0))</f>
        <v>0</v>
      </c>
      <c r="K73" s="29">
        <f>IF(K5&gt;0,INDEX(Table!$C$3:$D$20,1+MATCH(ABS(K5)-$B5,Table!$B$3:$B$20,1),2),IF(K5&lt;0,INDEX(Table!$C$3:$D$20,1+MATCH(ABS(K5)-$B5,Table!$B$3:$B$20,1),1),0))</f>
        <v>0</v>
      </c>
      <c r="L73" s="32">
        <f>IF(L5&gt;0,INDEX(Table!$C$3:$D$20,1+MATCH(ABS(L5)-$B5,Table!$B$3:$B$20,1),2),IF(L5&lt;0,INDEX(Table!$C$3:$D$20,1+MATCH(ABS(L5)-$B5,Table!$B$3:$B$20,1),1),0))</f>
        <v>0</v>
      </c>
      <c r="M73" s="32">
        <f>IF(M5&gt;0,INDEX(Table!$C$3:$D$20,1+MATCH(ABS(M5)-$B5,Table!$B$3:$B$20,1),2),IF(M5&lt;0,INDEX(Table!$C$3:$D$20,1+MATCH(ABS(M5)-$B5,Table!$B$3:$B$20,1),1),0))</f>
        <v>0</v>
      </c>
      <c r="N73" s="33">
        <f>IF(N5&gt;0,INDEX(Table!$C$3:$D$20,1+MATCH(ABS(N5)-$B5,Table!$B$3:$B$20,1),2),IF(N5&lt;0,INDEX(Table!$C$3:$D$20,1+MATCH(ABS(N5)-$B5,Table!$B$3:$B$20,1),1),0))</f>
        <v>0</v>
      </c>
      <c r="O73" s="29">
        <f>IF(O5&gt;0,INDEX(Table!$C$3:$D$20,1+MATCH(ABS(O5)-$B5,Table!$B$3:$B$20,1),2),IF(O5&lt;0,INDEX(Table!$C$3:$D$20,1+MATCH(ABS(O5)-$B5,Table!$B$3:$B$20,1),1),0))</f>
        <v>0</v>
      </c>
      <c r="P73" s="32">
        <f>IF(P5&gt;0,INDEX(Table!$C$3:$D$20,1+MATCH(ABS(P5)-$B5,Table!$B$3:$B$20,1),2),IF(P5&lt;0,INDEX(Table!$C$3:$D$20,1+MATCH(ABS(P5)-$B5,Table!$B$3:$B$20,1),1),0))</f>
        <v>0</v>
      </c>
      <c r="Q73" s="32">
        <f>IF(Q5&gt;0,INDEX(Table!$C$3:$D$20,1+MATCH(ABS(Q5)-$B5,Table!$B$3:$B$20,1),2),IF(Q5&lt;0,INDEX(Table!$C$3:$D$20,1+MATCH(ABS(Q5)-$B5,Table!$B$3:$B$20,1),1),0))</f>
        <v>0</v>
      </c>
      <c r="R73" s="33">
        <f>IF(R5&gt;0,INDEX(Table!$C$3:$D$20,1+MATCH(ABS(R5)-$B5,Table!$B$3:$B$20,1),2),IF(R5&lt;0,INDEX(Table!$C$3:$D$20,1+MATCH(ABS(R5)-$B5,Table!$B$3:$B$20,1),1),0))</f>
        <v>0</v>
      </c>
      <c r="S73" s="29">
        <f>IF(S5&gt;0,INDEX(Table!$C$3:$D$20,1+MATCH(ABS(S5)-$B5,Table!$B$3:$B$20,1),2),IF(S5&lt;0,INDEX(Table!$C$3:$D$20,1+MATCH(ABS(S5)-$B5,Table!$B$3:$B$20,1),1),0))</f>
        <v>0</v>
      </c>
      <c r="T73" s="32">
        <f>IF(T5&gt;0,INDEX(Table!$C$3:$D$20,1+MATCH(ABS(T5)-$B5,Table!$B$3:$B$20,1),2),IF(T5&lt;0,INDEX(Table!$C$3:$D$20,1+MATCH(ABS(T5)-$B5,Table!$B$3:$B$20,1),1),0))</f>
        <v>0</v>
      </c>
      <c r="U73" s="32">
        <f>IF(U5&gt;0,INDEX(Table!$C$3:$D$20,1+MATCH(ABS(U5)-$B5,Table!$B$3:$B$20,1),2),IF(U5&lt;0,INDEX(Table!$C$3:$D$20,1+MATCH(ABS(U5)-$B5,Table!$B$3:$B$20,1),1),0))</f>
        <v>0</v>
      </c>
      <c r="V73" s="33">
        <f>IF(V5&gt;0,INDEX(Table!$C$3:$D$20,1+MATCH(ABS(V5)-$B5,Table!$B$3:$B$20,1),2),IF(V5&lt;0,INDEX(Table!$C$3:$D$20,1+MATCH(ABS(V5)-$B5,Table!$B$3:$B$20,1),1),0))</f>
        <v>0</v>
      </c>
      <c r="W73" s="29">
        <f>IF(W5&gt;0,INDEX(Table!$C$3:$D$20,1+MATCH(ABS(W5)-$B5,Table!$B$3:$B$20,1),2),IF(W5&lt;0,INDEX(Table!$C$3:$D$20,1+MATCH(ABS(W5)-$B5,Table!$B$3:$B$20,1),1),0))</f>
        <v>0</v>
      </c>
      <c r="X73" s="32">
        <f>IF(X5&gt;0,INDEX(Table!$C$3:$D$20,1+MATCH(ABS(X5)-$B5,Table!$B$3:$B$20,1),2),IF(X5&lt;0,INDEX(Table!$C$3:$D$20,1+MATCH(ABS(X5)-$B5,Table!$B$3:$B$20,1),1),0))</f>
        <v>0</v>
      </c>
      <c r="Y73" s="32">
        <f>IF(Y5&gt;0,INDEX(Table!$C$3:$D$20,1+MATCH(ABS(Y5)-$B5,Table!$B$3:$B$20,1),2),IF(Y5&lt;0,INDEX(Table!$C$3:$D$20,1+MATCH(ABS(Y5)-$B5,Table!$B$3:$B$20,1),1),0))</f>
        <v>0</v>
      </c>
      <c r="Z73" s="33">
        <f>IF(Z5&gt;0,INDEX(Table!$C$3:$D$20,1+MATCH(ABS(Z5)-$B5,Table!$B$3:$B$20,1),2),IF(Z5&lt;0,INDEX(Table!$C$3:$D$20,1+MATCH(ABS(Z5)-$B5,Table!$B$3:$B$20,1),1),0))</f>
        <v>0</v>
      </c>
      <c r="AA73" s="29">
        <f>IF(AA5&gt;0,INDEX(Table!$C$3:$D$20,1+MATCH(ABS(AA5)-$B5,Table!$B$3:$B$20,1),2),IF(AA5&lt;0,INDEX(Table!$C$3:$D$20,1+MATCH(ABS(AA5)-$B5,Table!$B$3:$B$20,1),1),0))</f>
        <v>0</v>
      </c>
      <c r="AB73" s="32">
        <f>IF(AB5&gt;0,INDEX(Table!$C$3:$D$20,1+MATCH(ABS(AB5)-$B5,Table!$B$3:$B$20,1),2),IF(AB5&lt;0,INDEX(Table!$C$3:$D$20,1+MATCH(ABS(AB5)-$B5,Table!$B$3:$B$20,1),1),0))</f>
        <v>0</v>
      </c>
      <c r="AC73" s="32">
        <f>IF(AC5&gt;0,INDEX(Table!$C$3:$D$20,1+MATCH(ABS(AC5)-$B5,Table!$B$3:$B$20,1),2),IF(AC5&lt;0,INDEX(Table!$C$3:$D$20,1+MATCH(ABS(AC5)-$B5,Table!$B$3:$B$20,1),1),0))</f>
        <v>0</v>
      </c>
      <c r="AD73" s="33">
        <f>IF(AD5&gt;0,INDEX(Table!$C$3:$D$20,1+MATCH(ABS(AD5)-$B5,Table!$B$3:$B$20,1),2),IF(AD5&lt;0,INDEX(Table!$C$3:$D$20,1+MATCH(ABS(AD5)-$B5,Table!$B$3:$B$20,1),1),0))</f>
        <v>0</v>
      </c>
      <c r="AE73" s="29">
        <f>IF(AE5&gt;0,INDEX(Table!$C$3:$D$20,1+MATCH(ABS(AE5)-$B5,Table!$B$3:$B$20,1),2),IF(AE5&lt;0,INDEX(Table!$C$3:$D$20,1+MATCH(ABS(AE5)-$B5,Table!$B$3:$B$20,1),1),0))</f>
        <v>0</v>
      </c>
      <c r="AF73" s="32">
        <f>IF(AF5&gt;0,INDEX(Table!$C$3:$D$20,1+MATCH(ABS(AF5)-$B5,Table!$B$3:$B$20,1),2),IF(AF5&lt;0,INDEX(Table!$C$3:$D$20,1+MATCH(ABS(AF5)-$B5,Table!$B$3:$B$20,1),1),0))</f>
        <v>0</v>
      </c>
      <c r="AG73" s="32">
        <f>IF(AG5&gt;0,INDEX(Table!$C$3:$D$20,1+MATCH(ABS(AG5)-$B5,Table!$B$3:$B$20,1),2),IF(AG5&lt;0,INDEX(Table!$C$3:$D$20,1+MATCH(ABS(AG5)-$B5,Table!$B$3:$B$20,1),1),0))</f>
        <v>0</v>
      </c>
      <c r="AH73" s="33">
        <f>IF(AH5&gt;0,INDEX(Table!$C$3:$D$20,1+MATCH(ABS(AH5)-$B5,Table!$B$3:$B$20,1),2),IF(AH5&lt;0,INDEX(Table!$C$3:$D$20,1+MATCH(ABS(AH5)-$B5,Table!$B$3:$B$20,1),1),0))</f>
        <v>0</v>
      </c>
      <c r="AI73" s="29">
        <f>IF(AI5&gt;0,INDEX(Table!$C$3:$D$20,1+MATCH(ABS(AI5)-$B5,Table!$B$3:$B$20,1),2),IF(AI5&lt;0,INDEX(Table!$C$3:$D$20,1+MATCH(ABS(AI5)-$B5,Table!$B$3:$B$20,1),1),0))</f>
        <v>0</v>
      </c>
      <c r="AJ73" s="32">
        <f>IF(AJ5&gt;0,INDEX(Table!$C$3:$D$20,1+MATCH(ABS(AJ5)-$B5,Table!$B$3:$B$20,1),2),IF(AJ5&lt;0,INDEX(Table!$C$3:$D$20,1+MATCH(ABS(AJ5)-$B5,Table!$B$3:$B$20,1),1),0))</f>
        <v>0</v>
      </c>
      <c r="AK73" s="32">
        <f>IF(AK5&gt;0,INDEX(Table!$C$3:$D$20,1+MATCH(ABS(AK5)-$B5,Table!$B$3:$B$20,1),2),IF(AK5&lt;0,INDEX(Table!$C$3:$D$20,1+MATCH(ABS(AK5)-$B5,Table!$B$3:$B$20,1),1),0))</f>
        <v>0</v>
      </c>
      <c r="AL73" s="33">
        <f>IF(AL5&gt;0,INDEX(Table!$C$3:$D$20,1+MATCH(ABS(AL5)-$B5,Table!$B$3:$B$20,1),2),IF(AL5&lt;0,INDEX(Table!$C$3:$D$20,1+MATCH(ABS(AL5)-$B5,Table!$B$3:$B$20,1),1),0))</f>
        <v>0</v>
      </c>
      <c r="AM73" s="29">
        <f>IF(AM5&gt;0,INDEX(Table!$C$3:$D$20,1+MATCH(ABS(AM5)-$B5,Table!$B$3:$B$20,1),2),IF(AM5&lt;0,INDEX(Table!$C$3:$D$20,1+MATCH(ABS(AM5)-$B5,Table!$B$3:$B$20,1),1),0))</f>
        <v>0</v>
      </c>
      <c r="AN73" s="32">
        <f>IF(AN5&gt;0,INDEX(Table!$C$3:$D$20,1+MATCH(ABS(AN5)-$B5,Table!$B$3:$B$20,1),2),IF(AN5&lt;0,INDEX(Table!$C$3:$D$20,1+MATCH(ABS(AN5)-$B5,Table!$B$3:$B$20,1),1),0))</f>
        <v>0</v>
      </c>
      <c r="AO73" s="32">
        <f>IF(AO5&gt;0,INDEX(Table!$C$3:$D$20,1+MATCH(ABS(AO5)-$B5,Table!$B$3:$B$20,1),2),IF(AO5&lt;0,INDEX(Table!$C$3:$D$20,1+MATCH(ABS(AO5)-$B5,Table!$B$3:$B$20,1),1),0))</f>
        <v>0</v>
      </c>
      <c r="AP73" s="33">
        <f>IF(AP5&gt;0,INDEX(Table!$C$3:$D$20,1+MATCH(ABS(AP5)-$B5,Table!$B$3:$B$20,1),2),IF(AP5&lt;0,INDEX(Table!$C$3:$D$20,1+MATCH(ABS(AP5)-$B5,Table!$B$3:$B$20,1),1),0))</f>
        <v>0</v>
      </c>
      <c r="AQ73" s="29">
        <f>IF(AQ5&gt;0,INDEX(Table!$C$3:$D$20,1+MATCH(ABS(AQ5)-$B5,Table!$B$3:$B$20,1),2),IF(AQ5&lt;0,INDEX(Table!$C$3:$D$20,1+MATCH(ABS(AQ5)-$B5,Table!$B$3:$B$20,1),1),0))</f>
        <v>0</v>
      </c>
      <c r="AR73" s="32">
        <f>IF(AR5&gt;0,INDEX(Table!$C$3:$D$20,1+MATCH(ABS(AR5)-$B5,Table!$B$3:$B$20,1),2),IF(AR5&lt;0,INDEX(Table!$C$3:$D$20,1+MATCH(ABS(AR5)-$B5,Table!$B$3:$B$20,1),1),0))</f>
        <v>0</v>
      </c>
      <c r="AS73" s="32">
        <f>IF(AS5&gt;0,INDEX(Table!$C$3:$D$20,1+MATCH(ABS(AS5)-$B5,Table!$B$3:$B$20,1),2),IF(AS5&lt;0,INDEX(Table!$C$3:$D$20,1+MATCH(ABS(AS5)-$B5,Table!$B$3:$B$20,1),1),0))</f>
        <v>0</v>
      </c>
      <c r="AT73" s="33">
        <f>IF(AT5&gt;0,INDEX(Table!$C$3:$D$20,1+MATCH(ABS(AT5)-$B5,Table!$B$3:$B$20,1),2),IF(AT5&lt;0,INDEX(Table!$C$3:$D$20,1+MATCH(ABS(AT5)-$B5,Table!$B$3:$B$20,1),1),0))</f>
        <v>0</v>
      </c>
      <c r="AU73" s="29">
        <f>IF(AU5&gt;0,INDEX(Table!$C$3:$D$20,1+MATCH(ABS(AU5)-$B5,Table!$B$3:$B$20,1),2),IF(AU5&lt;0,INDEX(Table!$C$3:$D$20,1+MATCH(ABS(AU5)-$B5,Table!$B$3:$B$20,1),1),0))</f>
        <v>0</v>
      </c>
      <c r="AV73" s="32">
        <f>IF(AV5&gt;0,INDEX(Table!$C$3:$D$20,1+MATCH(ABS(AV5)-$B5,Table!$B$3:$B$20,1),2),IF(AV5&lt;0,INDEX(Table!$C$3:$D$20,1+MATCH(ABS(AV5)-$B5,Table!$B$3:$B$20,1),1),0))</f>
        <v>0</v>
      </c>
      <c r="AW73" s="32">
        <f>IF(AW5&gt;0,INDEX(Table!$C$3:$D$20,1+MATCH(ABS(AW5)-$B5,Table!$B$3:$B$20,1),2),IF(AW5&lt;0,INDEX(Table!$C$3:$D$20,1+MATCH(ABS(AW5)-$B5,Table!$B$3:$B$20,1),1),0))</f>
        <v>0</v>
      </c>
      <c r="AX73" s="33">
        <f>IF(AX5&gt;0,INDEX(Table!$C$3:$D$20,1+MATCH(ABS(AX5)-$B5,Table!$B$3:$B$20,1),2),IF(AX5&lt;0,INDEX(Table!$C$3:$D$20,1+MATCH(ABS(AX5)-$B5,Table!$B$3:$B$20,1),1),0))</f>
        <v>0</v>
      </c>
      <c r="AY73" s="29">
        <f>IF(AY5&gt;0,INDEX(Table!$C$3:$D$20,1+MATCH(ABS(AY5)-$B5,Table!$B$3:$B$20,1),2),IF(AY5&lt;0,INDEX(Table!$C$3:$D$20,1+MATCH(ABS(AY5)-$B5,Table!$B$3:$B$20,1),1),0))</f>
        <v>0</v>
      </c>
      <c r="AZ73" s="32">
        <f>IF(AZ5&gt;0,INDEX(Table!$C$3:$D$20,1+MATCH(ABS(AZ5)-$B5,Table!$B$3:$B$20,1),2),IF(AZ5&lt;0,INDEX(Table!$C$3:$D$20,1+MATCH(ABS(AZ5)-$B5,Table!$B$3:$B$20,1),1),0))</f>
        <v>0</v>
      </c>
      <c r="BA73" s="32">
        <f>IF(BA5&gt;0,INDEX(Table!$C$3:$D$20,1+MATCH(ABS(BA5)-$B5,Table!$B$3:$B$20,1),2),IF(BA5&lt;0,INDEX(Table!$C$3:$D$20,1+MATCH(ABS(BA5)-$B5,Table!$B$3:$B$20,1),1),0))</f>
        <v>0</v>
      </c>
      <c r="BB73" s="33">
        <f>IF(BB5&gt;0,INDEX(Table!$C$3:$D$20,1+MATCH(ABS(BB5)-$B5,Table!$B$3:$B$20,1),2),IF(BB5&lt;0,INDEX(Table!$C$3:$D$20,1+MATCH(ABS(BB5)-$B5,Table!$B$3:$B$20,1),1),0))</f>
        <v>0</v>
      </c>
      <c r="BC73" s="29">
        <f>IF(BC5&gt;0,INDEX(Table!$C$3:$D$20,1+MATCH(ABS(BC5)-$B5,Table!$B$3:$B$20,1),2),IF(BC5&lt;0,INDEX(Table!$C$3:$D$20,1+MATCH(ABS(BC5)-$B5,Table!$B$3:$B$20,1),1),0))</f>
        <v>0</v>
      </c>
      <c r="BD73" s="32">
        <f>IF(BD5&gt;0,INDEX(Table!$C$3:$D$20,1+MATCH(ABS(BD5)-$B5,Table!$B$3:$B$20,1),2),IF(BD5&lt;0,INDEX(Table!$C$3:$D$20,1+MATCH(ABS(BD5)-$B5,Table!$B$3:$B$20,1),1),0))</f>
        <v>0</v>
      </c>
      <c r="BE73" s="32">
        <f>IF(BE5&gt;0,INDEX(Table!$C$3:$D$20,1+MATCH(ABS(BE5)-$B5,Table!$B$3:$B$20,1),2),IF(BE5&lt;0,INDEX(Table!$C$3:$D$20,1+MATCH(ABS(BE5)-$B5,Table!$B$3:$B$20,1),1),0))</f>
        <v>0</v>
      </c>
      <c r="BF73" s="33">
        <f>IF(BF5&gt;0,INDEX(Table!$C$3:$D$20,1+MATCH(ABS(BF5)-$B5,Table!$B$3:$B$20,1),2),IF(BF5&lt;0,INDEX(Table!$C$3:$D$20,1+MATCH(ABS(BF5)-$B5,Table!$B$3:$B$20,1),1),0))</f>
        <v>0</v>
      </c>
      <c r="BG73" s="32"/>
    </row>
    <row r="74" spans="1:59" ht="11.25">
      <c r="A74" s="22" t="str">
        <f t="shared" si="1"/>
        <v>BOUAOUICHE Sarah</v>
      </c>
      <c r="B74" s="20">
        <f t="shared" si="1"/>
        <v>994</v>
      </c>
      <c r="C74" s="29">
        <f>IF(C6&gt;0,INDEX(Table!$C$3:$D$20,1+MATCH(ABS(C6)-$B6,Table!$B$3:$B$20,1),2),IF(C6&lt;0,INDEX(Table!$C$3:$D$20,1+MATCH(ABS(C6)-$B6,Table!$B$3:$B$20,1),1),0))</f>
        <v>-4.5</v>
      </c>
      <c r="D74" s="32">
        <f>IF(D6&gt;0,INDEX(Table!$C$3:$D$20,1+MATCH(ABS(D6)-$B6,Table!$B$3:$B$20,1),2),IF(D6&lt;0,INDEX(Table!$C$3:$D$20,1+MATCH(ABS(D6)-$B6,Table!$B$3:$B$20,1),1),0))</f>
        <v>-0.5</v>
      </c>
      <c r="E74" s="32">
        <f>IF(E6&gt;0,INDEX(Table!$C$3:$D$20,1+MATCH(ABS(E6)-$B6,Table!$B$3:$B$20,1),2),IF(E6&lt;0,INDEX(Table!$C$3:$D$20,1+MATCH(ABS(E6)-$B6,Table!$B$3:$B$20,1),1),0))</f>
        <v>4</v>
      </c>
      <c r="F74" s="33">
        <f>IF(F6&gt;0,INDEX(Table!$C$3:$D$20,1+MATCH(ABS(F6)-$B6,Table!$B$3:$B$20,1),2),IF(F6&lt;0,INDEX(Table!$C$3:$D$20,1+MATCH(ABS(F6)-$B6,Table!$B$3:$B$20,1),1),0))</f>
        <v>0</v>
      </c>
      <c r="G74" s="29">
        <f>IF(G6&gt;0,INDEX(Table!$C$3:$D$20,1+MATCH(ABS(G6)-$B6,Table!$B$3:$B$20,1),2),IF(G6&lt;0,INDEX(Table!$C$3:$D$20,1+MATCH(ABS(G6)-$B6,Table!$B$3:$B$20,1),1),0))</f>
        <v>0</v>
      </c>
      <c r="H74" s="32">
        <f>IF(H6&gt;0,INDEX(Table!$C$3:$D$20,1+MATCH(ABS(H6)-$B6,Table!$B$3:$B$20,1),2),IF(H6&lt;0,INDEX(Table!$C$3:$D$20,1+MATCH(ABS(H6)-$B6,Table!$B$3:$B$20,1),1),0))</f>
        <v>0</v>
      </c>
      <c r="I74" s="32">
        <f>IF(I6&gt;0,INDEX(Table!$C$3:$D$20,1+MATCH(ABS(I6)-$B6,Table!$B$3:$B$20,1),2),IF(I6&lt;0,INDEX(Table!$C$3:$D$20,1+MATCH(ABS(I6)-$B6,Table!$B$3:$B$20,1),1),0))</f>
        <v>0</v>
      </c>
      <c r="J74" s="33">
        <f>IF(J6&gt;0,INDEX(Table!$C$3:$D$20,1+MATCH(ABS(J6)-$B6,Table!$B$3:$B$20,1),2),IF(J6&lt;0,INDEX(Table!$C$3:$D$20,1+MATCH(ABS(J6)-$B6,Table!$B$3:$B$20,1),1),0))</f>
        <v>0</v>
      </c>
      <c r="K74" s="29">
        <f>IF(K6&gt;0,INDEX(Table!$C$3:$D$20,1+MATCH(ABS(K6)-$B6,Table!$B$3:$B$20,1),2),IF(K6&lt;0,INDEX(Table!$C$3:$D$20,1+MATCH(ABS(K6)-$B6,Table!$B$3:$B$20,1),1),0))</f>
        <v>0</v>
      </c>
      <c r="L74" s="32">
        <f>IF(L6&gt;0,INDEX(Table!$C$3:$D$20,1+MATCH(ABS(L6)-$B6,Table!$B$3:$B$20,1),2),IF(L6&lt;0,INDEX(Table!$C$3:$D$20,1+MATCH(ABS(L6)-$B6,Table!$B$3:$B$20,1),1),0))</f>
        <v>0</v>
      </c>
      <c r="M74" s="32">
        <f>IF(M6&gt;0,INDEX(Table!$C$3:$D$20,1+MATCH(ABS(M6)-$B6,Table!$B$3:$B$20,1),2),IF(M6&lt;0,INDEX(Table!$C$3:$D$20,1+MATCH(ABS(M6)-$B6,Table!$B$3:$B$20,1),1),0))</f>
        <v>0</v>
      </c>
      <c r="N74" s="33">
        <f>IF(N6&gt;0,INDEX(Table!$C$3:$D$20,1+MATCH(ABS(N6)-$B6,Table!$B$3:$B$20,1),2),IF(N6&lt;0,INDEX(Table!$C$3:$D$20,1+MATCH(ABS(N6)-$B6,Table!$B$3:$B$20,1),1),0))</f>
        <v>0</v>
      </c>
      <c r="O74" s="29">
        <f>IF(O6&gt;0,INDEX(Table!$C$3:$D$20,1+MATCH(ABS(O6)-$B6,Table!$B$3:$B$20,1),2),IF(O6&lt;0,INDEX(Table!$C$3:$D$20,1+MATCH(ABS(O6)-$B6,Table!$B$3:$B$20,1),1),0))</f>
        <v>0</v>
      </c>
      <c r="P74" s="32">
        <f>IF(P6&gt;0,INDEX(Table!$C$3:$D$20,1+MATCH(ABS(P6)-$B6,Table!$B$3:$B$20,1),2),IF(P6&lt;0,INDEX(Table!$C$3:$D$20,1+MATCH(ABS(P6)-$B6,Table!$B$3:$B$20,1),1),0))</f>
        <v>0</v>
      </c>
      <c r="Q74" s="32">
        <f>IF(Q6&gt;0,INDEX(Table!$C$3:$D$20,1+MATCH(ABS(Q6)-$B6,Table!$B$3:$B$20,1),2),IF(Q6&lt;0,INDEX(Table!$C$3:$D$20,1+MATCH(ABS(Q6)-$B6,Table!$B$3:$B$20,1),1),0))</f>
        <v>0</v>
      </c>
      <c r="R74" s="33">
        <f>IF(R6&gt;0,INDEX(Table!$C$3:$D$20,1+MATCH(ABS(R6)-$B6,Table!$B$3:$B$20,1),2),IF(R6&lt;0,INDEX(Table!$C$3:$D$20,1+MATCH(ABS(R6)-$B6,Table!$B$3:$B$20,1),1),0))</f>
        <v>0</v>
      </c>
      <c r="S74" s="29">
        <f>IF(S6&gt;0,INDEX(Table!$C$3:$D$20,1+MATCH(ABS(S6)-$B6,Table!$B$3:$B$20,1),2),IF(S6&lt;0,INDEX(Table!$C$3:$D$20,1+MATCH(ABS(S6)-$B6,Table!$B$3:$B$20,1),1),0))</f>
        <v>0</v>
      </c>
      <c r="T74" s="32">
        <f>IF(T6&gt;0,INDEX(Table!$C$3:$D$20,1+MATCH(ABS(T6)-$B6,Table!$B$3:$B$20,1),2),IF(T6&lt;0,INDEX(Table!$C$3:$D$20,1+MATCH(ABS(T6)-$B6,Table!$B$3:$B$20,1),1),0))</f>
        <v>0</v>
      </c>
      <c r="U74" s="32">
        <f>IF(U6&gt;0,INDEX(Table!$C$3:$D$20,1+MATCH(ABS(U6)-$B6,Table!$B$3:$B$20,1),2),IF(U6&lt;0,INDEX(Table!$C$3:$D$20,1+MATCH(ABS(U6)-$B6,Table!$B$3:$B$20,1),1),0))</f>
        <v>0</v>
      </c>
      <c r="V74" s="33">
        <f>IF(V6&gt;0,INDEX(Table!$C$3:$D$20,1+MATCH(ABS(V6)-$B6,Table!$B$3:$B$20,1),2),IF(V6&lt;0,INDEX(Table!$C$3:$D$20,1+MATCH(ABS(V6)-$B6,Table!$B$3:$B$20,1),1),0))</f>
        <v>0</v>
      </c>
      <c r="W74" s="29">
        <f>IF(W6&gt;0,INDEX(Table!$C$3:$D$20,1+MATCH(ABS(W6)-$B6,Table!$B$3:$B$20,1),2),IF(W6&lt;0,INDEX(Table!$C$3:$D$20,1+MATCH(ABS(W6)-$B6,Table!$B$3:$B$20,1),1),0))</f>
        <v>0</v>
      </c>
      <c r="X74" s="32">
        <f>IF(X6&gt;0,INDEX(Table!$C$3:$D$20,1+MATCH(ABS(X6)-$B6,Table!$B$3:$B$20,1),2),IF(X6&lt;0,INDEX(Table!$C$3:$D$20,1+MATCH(ABS(X6)-$B6,Table!$B$3:$B$20,1),1),0))</f>
        <v>0</v>
      </c>
      <c r="Y74" s="32">
        <f>IF(Y6&gt;0,INDEX(Table!$C$3:$D$20,1+MATCH(ABS(Y6)-$B6,Table!$B$3:$B$20,1),2),IF(Y6&lt;0,INDEX(Table!$C$3:$D$20,1+MATCH(ABS(Y6)-$B6,Table!$B$3:$B$20,1),1),0))</f>
        <v>0</v>
      </c>
      <c r="Z74" s="33">
        <f>IF(Z6&gt;0,INDEX(Table!$C$3:$D$20,1+MATCH(ABS(Z6)-$B6,Table!$B$3:$B$20,1),2),IF(Z6&lt;0,INDEX(Table!$C$3:$D$20,1+MATCH(ABS(Z6)-$B6,Table!$B$3:$B$20,1),1),0))</f>
        <v>0</v>
      </c>
      <c r="AA74" s="29">
        <f>IF(AA6&gt;0,INDEX(Table!$C$3:$D$20,1+MATCH(ABS(AA6)-$B6,Table!$B$3:$B$20,1),2),IF(AA6&lt;0,INDEX(Table!$C$3:$D$20,1+MATCH(ABS(AA6)-$B6,Table!$B$3:$B$20,1),1),0))</f>
        <v>0</v>
      </c>
      <c r="AB74" s="32">
        <f>IF(AB6&gt;0,INDEX(Table!$C$3:$D$20,1+MATCH(ABS(AB6)-$B6,Table!$B$3:$B$20,1),2),IF(AB6&lt;0,INDEX(Table!$C$3:$D$20,1+MATCH(ABS(AB6)-$B6,Table!$B$3:$B$20,1),1),0))</f>
        <v>0</v>
      </c>
      <c r="AC74" s="32">
        <f>IF(AC6&gt;0,INDEX(Table!$C$3:$D$20,1+MATCH(ABS(AC6)-$B6,Table!$B$3:$B$20,1),2),IF(AC6&lt;0,INDEX(Table!$C$3:$D$20,1+MATCH(ABS(AC6)-$B6,Table!$B$3:$B$20,1),1),0))</f>
        <v>0</v>
      </c>
      <c r="AD74" s="33">
        <f>IF(AD6&gt;0,INDEX(Table!$C$3:$D$20,1+MATCH(ABS(AD6)-$B6,Table!$B$3:$B$20,1),2),IF(AD6&lt;0,INDEX(Table!$C$3:$D$20,1+MATCH(ABS(AD6)-$B6,Table!$B$3:$B$20,1),1),0))</f>
        <v>0</v>
      </c>
      <c r="AE74" s="29">
        <f>IF(AE6&gt;0,INDEX(Table!$C$3:$D$20,1+MATCH(ABS(AE6)-$B6,Table!$B$3:$B$20,1),2),IF(AE6&lt;0,INDEX(Table!$C$3:$D$20,1+MATCH(ABS(AE6)-$B6,Table!$B$3:$B$20,1),1),0))</f>
        <v>0</v>
      </c>
      <c r="AF74" s="32">
        <f>IF(AF6&gt;0,INDEX(Table!$C$3:$D$20,1+MATCH(ABS(AF6)-$B6,Table!$B$3:$B$20,1),2),IF(AF6&lt;0,INDEX(Table!$C$3:$D$20,1+MATCH(ABS(AF6)-$B6,Table!$B$3:$B$20,1),1),0))</f>
        <v>0</v>
      </c>
      <c r="AG74" s="32">
        <f>IF(AG6&gt;0,INDEX(Table!$C$3:$D$20,1+MATCH(ABS(AG6)-$B6,Table!$B$3:$B$20,1),2),IF(AG6&lt;0,INDEX(Table!$C$3:$D$20,1+MATCH(ABS(AG6)-$B6,Table!$B$3:$B$20,1),1),0))</f>
        <v>0</v>
      </c>
      <c r="AH74" s="33">
        <f>IF(AH6&gt;0,INDEX(Table!$C$3:$D$20,1+MATCH(ABS(AH6)-$B6,Table!$B$3:$B$20,1),2),IF(AH6&lt;0,INDEX(Table!$C$3:$D$20,1+MATCH(ABS(AH6)-$B6,Table!$B$3:$B$20,1),1),0))</f>
        <v>0</v>
      </c>
      <c r="AI74" s="29">
        <f>IF(AI6&gt;0,INDEX(Table!$C$3:$D$20,1+MATCH(ABS(AI6)-$B6,Table!$B$3:$B$20,1),2),IF(AI6&lt;0,INDEX(Table!$C$3:$D$20,1+MATCH(ABS(AI6)-$B6,Table!$B$3:$B$20,1),1),0))</f>
        <v>0</v>
      </c>
      <c r="AJ74" s="32">
        <f>IF(AJ6&gt;0,INDEX(Table!$C$3:$D$20,1+MATCH(ABS(AJ6)-$B6,Table!$B$3:$B$20,1),2),IF(AJ6&lt;0,INDEX(Table!$C$3:$D$20,1+MATCH(ABS(AJ6)-$B6,Table!$B$3:$B$20,1),1),0))</f>
        <v>0</v>
      </c>
      <c r="AK74" s="32">
        <f>IF(AK6&gt;0,INDEX(Table!$C$3:$D$20,1+MATCH(ABS(AK6)-$B6,Table!$B$3:$B$20,1),2),IF(AK6&lt;0,INDEX(Table!$C$3:$D$20,1+MATCH(ABS(AK6)-$B6,Table!$B$3:$B$20,1),1),0))</f>
        <v>0</v>
      </c>
      <c r="AL74" s="33">
        <f>IF(AL6&gt;0,INDEX(Table!$C$3:$D$20,1+MATCH(ABS(AL6)-$B6,Table!$B$3:$B$20,1),2),IF(AL6&lt;0,INDEX(Table!$C$3:$D$20,1+MATCH(ABS(AL6)-$B6,Table!$B$3:$B$20,1),1),0))</f>
        <v>0</v>
      </c>
      <c r="AM74" s="29">
        <f>IF(AM6&gt;0,INDEX(Table!$C$3:$D$20,1+MATCH(ABS(AM6)-$B6,Table!$B$3:$B$20,1),2),IF(AM6&lt;0,INDEX(Table!$C$3:$D$20,1+MATCH(ABS(AM6)-$B6,Table!$B$3:$B$20,1),1),0))</f>
        <v>0</v>
      </c>
      <c r="AN74" s="32">
        <f>IF(AN6&gt;0,INDEX(Table!$C$3:$D$20,1+MATCH(ABS(AN6)-$B6,Table!$B$3:$B$20,1),2),IF(AN6&lt;0,INDEX(Table!$C$3:$D$20,1+MATCH(ABS(AN6)-$B6,Table!$B$3:$B$20,1),1),0))</f>
        <v>0</v>
      </c>
      <c r="AO74" s="32">
        <f>IF(AO6&gt;0,INDEX(Table!$C$3:$D$20,1+MATCH(ABS(AO6)-$B6,Table!$B$3:$B$20,1),2),IF(AO6&lt;0,INDEX(Table!$C$3:$D$20,1+MATCH(ABS(AO6)-$B6,Table!$B$3:$B$20,1),1),0))</f>
        <v>0</v>
      </c>
      <c r="AP74" s="33">
        <f>IF(AP6&gt;0,INDEX(Table!$C$3:$D$20,1+MATCH(ABS(AP6)-$B6,Table!$B$3:$B$20,1),2),IF(AP6&lt;0,INDEX(Table!$C$3:$D$20,1+MATCH(ABS(AP6)-$B6,Table!$B$3:$B$20,1),1),0))</f>
        <v>0</v>
      </c>
      <c r="AQ74" s="29">
        <f>IF(AQ6&gt;0,INDEX(Table!$C$3:$D$20,1+MATCH(ABS(AQ6)-$B6,Table!$B$3:$B$20,1),2),IF(AQ6&lt;0,INDEX(Table!$C$3:$D$20,1+MATCH(ABS(AQ6)-$B6,Table!$B$3:$B$20,1),1),0))</f>
        <v>0</v>
      </c>
      <c r="AR74" s="32">
        <f>IF(AR6&gt;0,INDEX(Table!$C$3:$D$20,1+MATCH(ABS(AR6)-$B6,Table!$B$3:$B$20,1),2),IF(AR6&lt;0,INDEX(Table!$C$3:$D$20,1+MATCH(ABS(AR6)-$B6,Table!$B$3:$B$20,1),1),0))</f>
        <v>0</v>
      </c>
      <c r="AS74" s="32">
        <f>IF(AS6&gt;0,INDEX(Table!$C$3:$D$20,1+MATCH(ABS(AS6)-$B6,Table!$B$3:$B$20,1),2),IF(AS6&lt;0,INDEX(Table!$C$3:$D$20,1+MATCH(ABS(AS6)-$B6,Table!$B$3:$B$20,1),1),0))</f>
        <v>0</v>
      </c>
      <c r="AT74" s="33">
        <f>IF(AT6&gt;0,INDEX(Table!$C$3:$D$20,1+MATCH(ABS(AT6)-$B6,Table!$B$3:$B$20,1),2),IF(AT6&lt;0,INDEX(Table!$C$3:$D$20,1+MATCH(ABS(AT6)-$B6,Table!$B$3:$B$20,1),1),0))</f>
        <v>0</v>
      </c>
      <c r="AU74" s="29">
        <f>IF(AU6&gt;0,INDEX(Table!$C$3:$D$20,1+MATCH(ABS(AU6)-$B6,Table!$B$3:$B$20,1),2),IF(AU6&lt;0,INDEX(Table!$C$3:$D$20,1+MATCH(ABS(AU6)-$B6,Table!$B$3:$B$20,1),1),0))</f>
        <v>0</v>
      </c>
      <c r="AV74" s="32">
        <f>IF(AV6&gt;0,INDEX(Table!$C$3:$D$20,1+MATCH(ABS(AV6)-$B6,Table!$B$3:$B$20,1),2),IF(AV6&lt;0,INDEX(Table!$C$3:$D$20,1+MATCH(ABS(AV6)-$B6,Table!$B$3:$B$20,1),1),0))</f>
        <v>0</v>
      </c>
      <c r="AW74" s="32">
        <f>IF(AW6&gt;0,INDEX(Table!$C$3:$D$20,1+MATCH(ABS(AW6)-$B6,Table!$B$3:$B$20,1),2),IF(AW6&lt;0,INDEX(Table!$C$3:$D$20,1+MATCH(ABS(AW6)-$B6,Table!$B$3:$B$20,1),1),0))</f>
        <v>0</v>
      </c>
      <c r="AX74" s="33">
        <f>IF(AX6&gt;0,INDEX(Table!$C$3:$D$20,1+MATCH(ABS(AX6)-$B6,Table!$B$3:$B$20,1),2),IF(AX6&lt;0,INDEX(Table!$C$3:$D$20,1+MATCH(ABS(AX6)-$B6,Table!$B$3:$B$20,1),1),0))</f>
        <v>0</v>
      </c>
      <c r="AY74" s="29">
        <f>IF(AY6&gt;0,INDEX(Table!$C$3:$D$20,1+MATCH(ABS(AY6)-$B6,Table!$B$3:$B$20,1),2),IF(AY6&lt;0,INDEX(Table!$C$3:$D$20,1+MATCH(ABS(AY6)-$B6,Table!$B$3:$B$20,1),1),0))</f>
        <v>0</v>
      </c>
      <c r="AZ74" s="32">
        <f>IF(AZ6&gt;0,INDEX(Table!$C$3:$D$20,1+MATCH(ABS(AZ6)-$B6,Table!$B$3:$B$20,1),2),IF(AZ6&lt;0,INDEX(Table!$C$3:$D$20,1+MATCH(ABS(AZ6)-$B6,Table!$B$3:$B$20,1),1),0))</f>
        <v>0</v>
      </c>
      <c r="BA74" s="32">
        <f>IF(BA6&gt;0,INDEX(Table!$C$3:$D$20,1+MATCH(ABS(BA6)-$B6,Table!$B$3:$B$20,1),2),IF(BA6&lt;0,INDEX(Table!$C$3:$D$20,1+MATCH(ABS(BA6)-$B6,Table!$B$3:$B$20,1),1),0))</f>
        <v>0</v>
      </c>
      <c r="BB74" s="33">
        <f>IF(BB6&gt;0,INDEX(Table!$C$3:$D$20,1+MATCH(ABS(BB6)-$B6,Table!$B$3:$B$20,1),2),IF(BB6&lt;0,INDEX(Table!$C$3:$D$20,1+MATCH(ABS(BB6)-$B6,Table!$B$3:$B$20,1),1),0))</f>
        <v>0</v>
      </c>
      <c r="BC74" s="29">
        <f>IF(BC6&gt;0,INDEX(Table!$C$3:$D$20,1+MATCH(ABS(BC6)-$B6,Table!$B$3:$B$20,1),2),IF(BC6&lt;0,INDEX(Table!$C$3:$D$20,1+MATCH(ABS(BC6)-$B6,Table!$B$3:$B$20,1),1),0))</f>
        <v>0</v>
      </c>
      <c r="BD74" s="32">
        <f>IF(BD6&gt;0,INDEX(Table!$C$3:$D$20,1+MATCH(ABS(BD6)-$B6,Table!$B$3:$B$20,1),2),IF(BD6&lt;0,INDEX(Table!$C$3:$D$20,1+MATCH(ABS(BD6)-$B6,Table!$B$3:$B$20,1),1),0))</f>
        <v>0</v>
      </c>
      <c r="BE74" s="32">
        <f>IF(BE6&gt;0,INDEX(Table!$C$3:$D$20,1+MATCH(ABS(BE6)-$B6,Table!$B$3:$B$20,1),2),IF(BE6&lt;0,INDEX(Table!$C$3:$D$20,1+MATCH(ABS(BE6)-$B6,Table!$B$3:$B$20,1),1),0))</f>
        <v>0</v>
      </c>
      <c r="BF74" s="33">
        <f>IF(BF6&gt;0,INDEX(Table!$C$3:$D$20,1+MATCH(ABS(BF6)-$B6,Table!$B$3:$B$20,1),2),IF(BF6&lt;0,INDEX(Table!$C$3:$D$20,1+MATCH(ABS(BF6)-$B6,Table!$B$3:$B$20,1),1),0))</f>
        <v>0</v>
      </c>
      <c r="BG74" s="32"/>
    </row>
    <row r="75" spans="1:59" ht="11.25">
      <c r="A75" s="22">
        <f t="shared" si="1"/>
        <v>0</v>
      </c>
      <c r="B75" s="20">
        <f t="shared" si="1"/>
        <v>0</v>
      </c>
      <c r="C75" s="29">
        <f>IF(C7&gt;0,INDEX(Table!$C$3:$D$20,1+MATCH(ABS(C7)-$B7,Table!$B$3:$B$20,1),2),IF(C7&lt;0,INDEX(Table!$C$3:$D$20,1+MATCH(ABS(C7)-$B7,Table!$B$3:$B$20,1),1),0))</f>
        <v>0</v>
      </c>
      <c r="D75" s="32">
        <f>IF(D7&gt;0,INDEX(Table!$C$3:$D$20,1+MATCH(ABS(D7)-$B7,Table!$B$3:$B$20,1),2),IF(D7&lt;0,INDEX(Table!$C$3:$D$20,1+MATCH(ABS(D7)-$B7,Table!$B$3:$B$20,1),1),0))</f>
        <v>0</v>
      </c>
      <c r="E75" s="32">
        <f>IF(E7&gt;0,INDEX(Table!$C$3:$D$20,1+MATCH(ABS(E7)-$B7,Table!$B$3:$B$20,1),2),IF(E7&lt;0,INDEX(Table!$C$3:$D$20,1+MATCH(ABS(E7)-$B7,Table!$B$3:$B$20,1),1),0))</f>
        <v>0</v>
      </c>
      <c r="F75" s="33">
        <f>IF(F7&gt;0,INDEX(Table!$C$3:$D$20,1+MATCH(ABS(F7)-$B7,Table!$B$3:$B$20,1),2),IF(F7&lt;0,INDEX(Table!$C$3:$D$20,1+MATCH(ABS(F7)-$B7,Table!$B$3:$B$20,1),1),0))</f>
        <v>0</v>
      </c>
      <c r="G75" s="29">
        <f>IF(G7&gt;0,INDEX(Table!$C$3:$D$20,1+MATCH(ABS(G7)-$B7,Table!$B$3:$B$20,1),2),IF(G7&lt;0,INDEX(Table!$C$3:$D$20,1+MATCH(ABS(G7)-$B7,Table!$B$3:$B$20,1),1),0))</f>
        <v>0</v>
      </c>
      <c r="H75" s="32">
        <f>IF(H7&gt;0,INDEX(Table!$C$3:$D$20,1+MATCH(ABS(H7)-$B7,Table!$B$3:$B$20,1),2),IF(H7&lt;0,INDEX(Table!$C$3:$D$20,1+MATCH(ABS(H7)-$B7,Table!$B$3:$B$20,1),1),0))</f>
        <v>0</v>
      </c>
      <c r="I75" s="32">
        <f>IF(I7&gt;0,INDEX(Table!$C$3:$D$20,1+MATCH(ABS(I7)-$B7,Table!$B$3:$B$20,1),2),IF(I7&lt;0,INDEX(Table!$C$3:$D$20,1+MATCH(ABS(I7)-$B7,Table!$B$3:$B$20,1),1),0))</f>
        <v>0</v>
      </c>
      <c r="J75" s="33">
        <f>IF(J7&gt;0,INDEX(Table!$C$3:$D$20,1+MATCH(ABS(J7)-$B7,Table!$B$3:$B$20,1),2),IF(J7&lt;0,INDEX(Table!$C$3:$D$20,1+MATCH(ABS(J7)-$B7,Table!$B$3:$B$20,1),1),0))</f>
        <v>0</v>
      </c>
      <c r="K75" s="29">
        <f>IF(K7&gt;0,INDEX(Table!$C$3:$D$20,1+MATCH(ABS(K7)-$B7,Table!$B$3:$B$20,1),2),IF(K7&lt;0,INDEX(Table!$C$3:$D$20,1+MATCH(ABS(K7)-$B7,Table!$B$3:$B$20,1),1),0))</f>
        <v>0</v>
      </c>
      <c r="L75" s="32">
        <f>IF(L7&gt;0,INDEX(Table!$C$3:$D$20,1+MATCH(ABS(L7)-$B7,Table!$B$3:$B$20,1),2),IF(L7&lt;0,INDEX(Table!$C$3:$D$20,1+MATCH(ABS(L7)-$B7,Table!$B$3:$B$20,1),1),0))</f>
        <v>0</v>
      </c>
      <c r="M75" s="32">
        <f>IF(M7&gt;0,INDEX(Table!$C$3:$D$20,1+MATCH(ABS(M7)-$B7,Table!$B$3:$B$20,1),2),IF(M7&lt;0,INDEX(Table!$C$3:$D$20,1+MATCH(ABS(M7)-$B7,Table!$B$3:$B$20,1),1),0))</f>
        <v>0</v>
      </c>
      <c r="N75" s="33">
        <f>IF(N7&gt;0,INDEX(Table!$C$3:$D$20,1+MATCH(ABS(N7)-$B7,Table!$B$3:$B$20,1),2),IF(N7&lt;0,INDEX(Table!$C$3:$D$20,1+MATCH(ABS(N7)-$B7,Table!$B$3:$B$20,1),1),0))</f>
        <v>0</v>
      </c>
      <c r="O75" s="29">
        <f>IF(O7&gt;0,INDEX(Table!$C$3:$D$20,1+MATCH(ABS(O7)-$B7,Table!$B$3:$B$20,1),2),IF(O7&lt;0,INDEX(Table!$C$3:$D$20,1+MATCH(ABS(O7)-$B7,Table!$B$3:$B$20,1),1),0))</f>
        <v>0</v>
      </c>
      <c r="P75" s="32">
        <f>IF(P7&gt;0,INDEX(Table!$C$3:$D$20,1+MATCH(ABS(P7)-$B7,Table!$B$3:$B$20,1),2),IF(P7&lt;0,INDEX(Table!$C$3:$D$20,1+MATCH(ABS(P7)-$B7,Table!$B$3:$B$20,1),1),0))</f>
        <v>0</v>
      </c>
      <c r="Q75" s="32">
        <f>IF(Q7&gt;0,INDEX(Table!$C$3:$D$20,1+MATCH(ABS(Q7)-$B7,Table!$B$3:$B$20,1),2),IF(Q7&lt;0,INDEX(Table!$C$3:$D$20,1+MATCH(ABS(Q7)-$B7,Table!$B$3:$B$20,1),1),0))</f>
        <v>0</v>
      </c>
      <c r="R75" s="33">
        <f>IF(R7&gt;0,INDEX(Table!$C$3:$D$20,1+MATCH(ABS(R7)-$B7,Table!$B$3:$B$20,1),2),IF(R7&lt;0,INDEX(Table!$C$3:$D$20,1+MATCH(ABS(R7)-$B7,Table!$B$3:$B$20,1),1),0))</f>
        <v>0</v>
      </c>
      <c r="S75" s="29">
        <f>IF(S7&gt;0,INDEX(Table!$C$3:$D$20,1+MATCH(ABS(S7)-$B7,Table!$B$3:$B$20,1),2),IF(S7&lt;0,INDEX(Table!$C$3:$D$20,1+MATCH(ABS(S7)-$B7,Table!$B$3:$B$20,1),1),0))</f>
        <v>0</v>
      </c>
      <c r="T75" s="32">
        <f>IF(T7&gt;0,INDEX(Table!$C$3:$D$20,1+MATCH(ABS(T7)-$B7,Table!$B$3:$B$20,1),2),IF(T7&lt;0,INDEX(Table!$C$3:$D$20,1+MATCH(ABS(T7)-$B7,Table!$B$3:$B$20,1),1),0))</f>
        <v>0</v>
      </c>
      <c r="U75" s="32">
        <f>IF(U7&gt;0,INDEX(Table!$C$3:$D$20,1+MATCH(ABS(U7)-$B7,Table!$B$3:$B$20,1),2),IF(U7&lt;0,INDEX(Table!$C$3:$D$20,1+MATCH(ABS(U7)-$B7,Table!$B$3:$B$20,1),1),0))</f>
        <v>0</v>
      </c>
      <c r="V75" s="33">
        <f>IF(V7&gt;0,INDEX(Table!$C$3:$D$20,1+MATCH(ABS(V7)-$B7,Table!$B$3:$B$20,1),2),IF(V7&lt;0,INDEX(Table!$C$3:$D$20,1+MATCH(ABS(V7)-$B7,Table!$B$3:$B$20,1),1),0))</f>
        <v>0</v>
      </c>
      <c r="W75" s="29">
        <f>IF(W7&gt;0,INDEX(Table!$C$3:$D$20,1+MATCH(ABS(W7)-$B7,Table!$B$3:$B$20,1),2),IF(W7&lt;0,INDEX(Table!$C$3:$D$20,1+MATCH(ABS(W7)-$B7,Table!$B$3:$B$20,1),1),0))</f>
        <v>0</v>
      </c>
      <c r="X75" s="32">
        <f>IF(X7&gt;0,INDEX(Table!$C$3:$D$20,1+MATCH(ABS(X7)-$B7,Table!$B$3:$B$20,1),2),IF(X7&lt;0,INDEX(Table!$C$3:$D$20,1+MATCH(ABS(X7)-$B7,Table!$B$3:$B$20,1),1),0))</f>
        <v>0</v>
      </c>
      <c r="Y75" s="32">
        <f>IF(Y7&gt;0,INDEX(Table!$C$3:$D$20,1+MATCH(ABS(Y7)-$B7,Table!$B$3:$B$20,1),2),IF(Y7&lt;0,INDEX(Table!$C$3:$D$20,1+MATCH(ABS(Y7)-$B7,Table!$B$3:$B$20,1),1),0))</f>
        <v>0</v>
      </c>
      <c r="Z75" s="33">
        <f>IF(Z7&gt;0,INDEX(Table!$C$3:$D$20,1+MATCH(ABS(Z7)-$B7,Table!$B$3:$B$20,1),2),IF(Z7&lt;0,INDEX(Table!$C$3:$D$20,1+MATCH(ABS(Z7)-$B7,Table!$B$3:$B$20,1),1),0))</f>
        <v>0</v>
      </c>
      <c r="AA75" s="29">
        <f>IF(AA7&gt;0,INDEX(Table!$C$3:$D$20,1+MATCH(ABS(AA7)-$B7,Table!$B$3:$B$20,1),2),IF(AA7&lt;0,INDEX(Table!$C$3:$D$20,1+MATCH(ABS(AA7)-$B7,Table!$B$3:$B$20,1),1),0))</f>
        <v>0</v>
      </c>
      <c r="AB75" s="32">
        <f>IF(AB7&gt;0,INDEX(Table!$C$3:$D$20,1+MATCH(ABS(AB7)-$B7,Table!$B$3:$B$20,1),2),IF(AB7&lt;0,INDEX(Table!$C$3:$D$20,1+MATCH(ABS(AB7)-$B7,Table!$B$3:$B$20,1),1),0))</f>
        <v>0</v>
      </c>
      <c r="AC75" s="32">
        <f>IF(AC7&gt;0,INDEX(Table!$C$3:$D$20,1+MATCH(ABS(AC7)-$B7,Table!$B$3:$B$20,1),2),IF(AC7&lt;0,INDEX(Table!$C$3:$D$20,1+MATCH(ABS(AC7)-$B7,Table!$B$3:$B$20,1),1),0))</f>
        <v>0</v>
      </c>
      <c r="AD75" s="33">
        <f>IF(AD7&gt;0,INDEX(Table!$C$3:$D$20,1+MATCH(ABS(AD7)-$B7,Table!$B$3:$B$20,1),2),IF(AD7&lt;0,INDEX(Table!$C$3:$D$20,1+MATCH(ABS(AD7)-$B7,Table!$B$3:$B$20,1),1),0))</f>
        <v>0</v>
      </c>
      <c r="AE75" s="29">
        <f>IF(AE7&gt;0,INDEX(Table!$C$3:$D$20,1+MATCH(ABS(AE7)-$B7,Table!$B$3:$B$20,1),2),IF(AE7&lt;0,INDEX(Table!$C$3:$D$20,1+MATCH(ABS(AE7)-$B7,Table!$B$3:$B$20,1),1),0))</f>
        <v>0</v>
      </c>
      <c r="AF75" s="32">
        <f>IF(AF7&gt;0,INDEX(Table!$C$3:$D$20,1+MATCH(ABS(AF7)-$B7,Table!$B$3:$B$20,1),2),IF(AF7&lt;0,INDEX(Table!$C$3:$D$20,1+MATCH(ABS(AF7)-$B7,Table!$B$3:$B$20,1),1),0))</f>
        <v>0</v>
      </c>
      <c r="AG75" s="32">
        <f>IF(AG7&gt;0,INDEX(Table!$C$3:$D$20,1+MATCH(ABS(AG7)-$B7,Table!$B$3:$B$20,1),2),IF(AG7&lt;0,INDEX(Table!$C$3:$D$20,1+MATCH(ABS(AG7)-$B7,Table!$B$3:$B$20,1),1),0))</f>
        <v>0</v>
      </c>
      <c r="AH75" s="33">
        <f>IF(AH7&gt;0,INDEX(Table!$C$3:$D$20,1+MATCH(ABS(AH7)-$B7,Table!$B$3:$B$20,1),2),IF(AH7&lt;0,INDEX(Table!$C$3:$D$20,1+MATCH(ABS(AH7)-$B7,Table!$B$3:$B$20,1),1),0))</f>
        <v>0</v>
      </c>
      <c r="AI75" s="29">
        <f>IF(AI7&gt;0,INDEX(Table!$C$3:$D$20,1+MATCH(ABS(AI7)-$B7,Table!$B$3:$B$20,1),2),IF(AI7&lt;0,INDEX(Table!$C$3:$D$20,1+MATCH(ABS(AI7)-$B7,Table!$B$3:$B$20,1),1),0))</f>
        <v>0</v>
      </c>
      <c r="AJ75" s="32">
        <f>IF(AJ7&gt;0,INDEX(Table!$C$3:$D$20,1+MATCH(ABS(AJ7)-$B7,Table!$B$3:$B$20,1),2),IF(AJ7&lt;0,INDEX(Table!$C$3:$D$20,1+MATCH(ABS(AJ7)-$B7,Table!$B$3:$B$20,1),1),0))</f>
        <v>0</v>
      </c>
      <c r="AK75" s="32">
        <f>IF(AK7&gt;0,INDEX(Table!$C$3:$D$20,1+MATCH(ABS(AK7)-$B7,Table!$B$3:$B$20,1),2),IF(AK7&lt;0,INDEX(Table!$C$3:$D$20,1+MATCH(ABS(AK7)-$B7,Table!$B$3:$B$20,1),1),0))</f>
        <v>0</v>
      </c>
      <c r="AL75" s="33">
        <f>IF(AL7&gt;0,INDEX(Table!$C$3:$D$20,1+MATCH(ABS(AL7)-$B7,Table!$B$3:$B$20,1),2),IF(AL7&lt;0,INDEX(Table!$C$3:$D$20,1+MATCH(ABS(AL7)-$B7,Table!$B$3:$B$20,1),1),0))</f>
        <v>0</v>
      </c>
      <c r="AM75" s="29">
        <f>IF(AM7&gt;0,INDEX(Table!$C$3:$D$20,1+MATCH(ABS(AM7)-$B7,Table!$B$3:$B$20,1),2),IF(AM7&lt;0,INDEX(Table!$C$3:$D$20,1+MATCH(ABS(AM7)-$B7,Table!$B$3:$B$20,1),1),0))</f>
        <v>0</v>
      </c>
      <c r="AN75" s="32">
        <f>IF(AN7&gt;0,INDEX(Table!$C$3:$D$20,1+MATCH(ABS(AN7)-$B7,Table!$B$3:$B$20,1),2),IF(AN7&lt;0,INDEX(Table!$C$3:$D$20,1+MATCH(ABS(AN7)-$B7,Table!$B$3:$B$20,1),1),0))</f>
        <v>0</v>
      </c>
      <c r="AO75" s="32">
        <f>IF(AO7&gt;0,INDEX(Table!$C$3:$D$20,1+MATCH(ABS(AO7)-$B7,Table!$B$3:$B$20,1),2),IF(AO7&lt;0,INDEX(Table!$C$3:$D$20,1+MATCH(ABS(AO7)-$B7,Table!$B$3:$B$20,1),1),0))</f>
        <v>0</v>
      </c>
      <c r="AP75" s="33">
        <f>IF(AP7&gt;0,INDEX(Table!$C$3:$D$20,1+MATCH(ABS(AP7)-$B7,Table!$B$3:$B$20,1),2),IF(AP7&lt;0,INDEX(Table!$C$3:$D$20,1+MATCH(ABS(AP7)-$B7,Table!$B$3:$B$20,1),1),0))</f>
        <v>0</v>
      </c>
      <c r="AQ75" s="29">
        <f>IF(AQ7&gt;0,INDEX(Table!$C$3:$D$20,1+MATCH(ABS(AQ7)-$B7,Table!$B$3:$B$20,1),2),IF(AQ7&lt;0,INDEX(Table!$C$3:$D$20,1+MATCH(ABS(AQ7)-$B7,Table!$B$3:$B$20,1),1),0))</f>
        <v>0</v>
      </c>
      <c r="AR75" s="32">
        <f>IF(AR7&gt;0,INDEX(Table!$C$3:$D$20,1+MATCH(ABS(AR7)-$B7,Table!$B$3:$B$20,1),2),IF(AR7&lt;0,INDEX(Table!$C$3:$D$20,1+MATCH(ABS(AR7)-$B7,Table!$B$3:$B$20,1),1),0))</f>
        <v>0</v>
      </c>
      <c r="AS75" s="32">
        <f>IF(AS7&gt;0,INDEX(Table!$C$3:$D$20,1+MATCH(ABS(AS7)-$B7,Table!$B$3:$B$20,1),2),IF(AS7&lt;0,INDEX(Table!$C$3:$D$20,1+MATCH(ABS(AS7)-$B7,Table!$B$3:$B$20,1),1),0))</f>
        <v>0</v>
      </c>
      <c r="AT75" s="33">
        <f>IF(AT7&gt;0,INDEX(Table!$C$3:$D$20,1+MATCH(ABS(AT7)-$B7,Table!$B$3:$B$20,1),2),IF(AT7&lt;0,INDEX(Table!$C$3:$D$20,1+MATCH(ABS(AT7)-$B7,Table!$B$3:$B$20,1),1),0))</f>
        <v>0</v>
      </c>
      <c r="AU75" s="29">
        <f>IF(AU7&gt;0,INDEX(Table!$C$3:$D$20,1+MATCH(ABS(AU7)-$B7,Table!$B$3:$B$20,1),2),IF(AU7&lt;0,INDEX(Table!$C$3:$D$20,1+MATCH(ABS(AU7)-$B7,Table!$B$3:$B$20,1),1),0))</f>
        <v>0</v>
      </c>
      <c r="AV75" s="32">
        <f>IF(AV7&gt;0,INDEX(Table!$C$3:$D$20,1+MATCH(ABS(AV7)-$B7,Table!$B$3:$B$20,1),2),IF(AV7&lt;0,INDEX(Table!$C$3:$D$20,1+MATCH(ABS(AV7)-$B7,Table!$B$3:$B$20,1),1),0))</f>
        <v>0</v>
      </c>
      <c r="AW75" s="32">
        <f>IF(AW7&gt;0,INDEX(Table!$C$3:$D$20,1+MATCH(ABS(AW7)-$B7,Table!$B$3:$B$20,1),2),IF(AW7&lt;0,INDEX(Table!$C$3:$D$20,1+MATCH(ABS(AW7)-$B7,Table!$B$3:$B$20,1),1),0))</f>
        <v>0</v>
      </c>
      <c r="AX75" s="33">
        <f>IF(AX7&gt;0,INDEX(Table!$C$3:$D$20,1+MATCH(ABS(AX7)-$B7,Table!$B$3:$B$20,1),2),IF(AX7&lt;0,INDEX(Table!$C$3:$D$20,1+MATCH(ABS(AX7)-$B7,Table!$B$3:$B$20,1),1),0))</f>
        <v>0</v>
      </c>
      <c r="AY75" s="29">
        <f>IF(AY7&gt;0,INDEX(Table!$C$3:$D$20,1+MATCH(ABS(AY7)-$B7,Table!$B$3:$B$20,1),2),IF(AY7&lt;0,INDEX(Table!$C$3:$D$20,1+MATCH(ABS(AY7)-$B7,Table!$B$3:$B$20,1),1),0))</f>
        <v>0</v>
      </c>
      <c r="AZ75" s="32">
        <f>IF(AZ7&gt;0,INDEX(Table!$C$3:$D$20,1+MATCH(ABS(AZ7)-$B7,Table!$B$3:$B$20,1),2),IF(AZ7&lt;0,INDEX(Table!$C$3:$D$20,1+MATCH(ABS(AZ7)-$B7,Table!$B$3:$B$20,1),1),0))</f>
        <v>0</v>
      </c>
      <c r="BA75" s="32">
        <f>IF(BA7&gt;0,INDEX(Table!$C$3:$D$20,1+MATCH(ABS(BA7)-$B7,Table!$B$3:$B$20,1),2),IF(BA7&lt;0,INDEX(Table!$C$3:$D$20,1+MATCH(ABS(BA7)-$B7,Table!$B$3:$B$20,1),1),0))</f>
        <v>0</v>
      </c>
      <c r="BB75" s="33">
        <f>IF(BB7&gt;0,INDEX(Table!$C$3:$D$20,1+MATCH(ABS(BB7)-$B7,Table!$B$3:$B$20,1),2),IF(BB7&lt;0,INDEX(Table!$C$3:$D$20,1+MATCH(ABS(BB7)-$B7,Table!$B$3:$B$20,1),1),0))</f>
        <v>0</v>
      </c>
      <c r="BC75" s="29">
        <f>IF(BC7&gt;0,INDEX(Table!$C$3:$D$20,1+MATCH(ABS(BC7)-$B7,Table!$B$3:$B$20,1),2),IF(BC7&lt;0,INDEX(Table!$C$3:$D$20,1+MATCH(ABS(BC7)-$B7,Table!$B$3:$B$20,1),1),0))</f>
        <v>0</v>
      </c>
      <c r="BD75" s="32">
        <f>IF(BD7&gt;0,INDEX(Table!$C$3:$D$20,1+MATCH(ABS(BD7)-$B7,Table!$B$3:$B$20,1),2),IF(BD7&lt;0,INDEX(Table!$C$3:$D$20,1+MATCH(ABS(BD7)-$B7,Table!$B$3:$B$20,1),1),0))</f>
        <v>0</v>
      </c>
      <c r="BE75" s="32">
        <f>IF(BE7&gt;0,INDEX(Table!$C$3:$D$20,1+MATCH(ABS(BE7)-$B7,Table!$B$3:$B$20,1),2),IF(BE7&lt;0,INDEX(Table!$C$3:$D$20,1+MATCH(ABS(BE7)-$B7,Table!$B$3:$B$20,1),1),0))</f>
        <v>0</v>
      </c>
      <c r="BF75" s="33">
        <f>IF(BF7&gt;0,INDEX(Table!$C$3:$D$20,1+MATCH(ABS(BF7)-$B7,Table!$B$3:$B$20,1),2),IF(BF7&lt;0,INDEX(Table!$C$3:$D$20,1+MATCH(ABS(BF7)-$B7,Table!$B$3:$B$20,1),1),0))</f>
        <v>0</v>
      </c>
      <c r="BG75" s="32"/>
    </row>
    <row r="76" spans="1:59" ht="11.25">
      <c r="A76" s="22" t="str">
        <f t="shared" si="1"/>
        <v>CHARLET Jean-michel</v>
      </c>
      <c r="B76" s="20">
        <f t="shared" si="1"/>
        <v>628</v>
      </c>
      <c r="C76" s="29">
        <f>IF(C8&gt;0,INDEX(Table!$C$3:$D$20,1+MATCH(ABS(C8)-$B8,Table!$B$3:$B$20,1),2),IF(C8&lt;0,INDEX(Table!$C$3:$D$20,1+MATCH(ABS(C8)-$B8,Table!$B$3:$B$20,1),1),0))</f>
        <v>4</v>
      </c>
      <c r="D76" s="32">
        <f>IF(D8&gt;0,INDEX(Table!$C$3:$D$20,1+MATCH(ABS(D8)-$B8,Table!$B$3:$B$20,1),2),IF(D8&lt;0,INDEX(Table!$C$3:$D$20,1+MATCH(ABS(D8)-$B8,Table!$B$3:$B$20,1),1),0))</f>
        <v>4</v>
      </c>
      <c r="E76" s="32">
        <f>IF(E8&gt;0,INDEX(Table!$C$3:$D$20,1+MATCH(ABS(E8)-$B8,Table!$B$3:$B$20,1),2),IF(E8&lt;0,INDEX(Table!$C$3:$D$20,1+MATCH(ABS(E8)-$B8,Table!$B$3:$B$20,1),1),0))</f>
        <v>4</v>
      </c>
      <c r="F76" s="33">
        <f>IF(F8&gt;0,INDEX(Table!$C$3:$D$20,1+MATCH(ABS(F8)-$B8,Table!$B$3:$B$20,1),2),IF(F8&lt;0,INDEX(Table!$C$3:$D$20,1+MATCH(ABS(F8)-$B8,Table!$B$3:$B$20,1),1),0))</f>
        <v>4</v>
      </c>
      <c r="G76" s="29">
        <f>IF(G8&gt;0,INDEX(Table!$C$3:$D$20,1+MATCH(ABS(G8)-$B8,Table!$B$3:$B$20,1),2),IF(G8&lt;0,INDEX(Table!$C$3:$D$20,1+MATCH(ABS(G8)-$B8,Table!$B$3:$B$20,1),1),0))</f>
        <v>0</v>
      </c>
      <c r="H76" s="32">
        <f>IF(H8&gt;0,INDEX(Table!$C$3:$D$20,1+MATCH(ABS(H8)-$B8,Table!$B$3:$B$20,1),2),IF(H8&lt;0,INDEX(Table!$C$3:$D$20,1+MATCH(ABS(H8)-$B8,Table!$B$3:$B$20,1),1),0))</f>
        <v>0</v>
      </c>
      <c r="I76" s="32">
        <f>IF(I8&gt;0,INDEX(Table!$C$3:$D$20,1+MATCH(ABS(I8)-$B8,Table!$B$3:$B$20,1),2),IF(I8&lt;0,INDEX(Table!$C$3:$D$20,1+MATCH(ABS(I8)-$B8,Table!$B$3:$B$20,1),1),0))</f>
        <v>0</v>
      </c>
      <c r="J76" s="33">
        <f>IF(J8&gt;0,INDEX(Table!$C$3:$D$20,1+MATCH(ABS(J8)-$B8,Table!$B$3:$B$20,1),2),IF(J8&lt;0,INDEX(Table!$C$3:$D$20,1+MATCH(ABS(J8)-$B8,Table!$B$3:$B$20,1),1),0))</f>
        <v>0</v>
      </c>
      <c r="K76" s="29">
        <f>IF(K8&gt;0,INDEX(Table!$C$3:$D$20,1+MATCH(ABS(K8)-$B8,Table!$B$3:$B$20,1),2),IF(K8&lt;0,INDEX(Table!$C$3:$D$20,1+MATCH(ABS(K8)-$B8,Table!$B$3:$B$20,1),1),0))</f>
        <v>0</v>
      </c>
      <c r="L76" s="32">
        <f>IF(L8&gt;0,INDEX(Table!$C$3:$D$20,1+MATCH(ABS(L8)-$B8,Table!$B$3:$B$20,1),2),IF(L8&lt;0,INDEX(Table!$C$3:$D$20,1+MATCH(ABS(L8)-$B8,Table!$B$3:$B$20,1),1),0))</f>
        <v>0</v>
      </c>
      <c r="M76" s="32">
        <f>IF(M8&gt;0,INDEX(Table!$C$3:$D$20,1+MATCH(ABS(M8)-$B8,Table!$B$3:$B$20,1),2),IF(M8&lt;0,INDEX(Table!$C$3:$D$20,1+MATCH(ABS(M8)-$B8,Table!$B$3:$B$20,1),1),0))</f>
        <v>0</v>
      </c>
      <c r="N76" s="33">
        <f>IF(N8&gt;0,INDEX(Table!$C$3:$D$20,1+MATCH(ABS(N8)-$B8,Table!$B$3:$B$20,1),2),IF(N8&lt;0,INDEX(Table!$C$3:$D$20,1+MATCH(ABS(N8)-$B8,Table!$B$3:$B$20,1),1),0))</f>
        <v>0</v>
      </c>
      <c r="O76" s="29">
        <f>IF(O8&gt;0,INDEX(Table!$C$3:$D$20,1+MATCH(ABS(O8)-$B8,Table!$B$3:$B$20,1),2),IF(O8&lt;0,INDEX(Table!$C$3:$D$20,1+MATCH(ABS(O8)-$B8,Table!$B$3:$B$20,1),1),0))</f>
        <v>0</v>
      </c>
      <c r="P76" s="32">
        <f>IF(P8&gt;0,INDEX(Table!$C$3:$D$20,1+MATCH(ABS(P8)-$B8,Table!$B$3:$B$20,1),2),IF(P8&lt;0,INDEX(Table!$C$3:$D$20,1+MATCH(ABS(P8)-$B8,Table!$B$3:$B$20,1),1),0))</f>
        <v>0</v>
      </c>
      <c r="Q76" s="32">
        <f>IF(Q8&gt;0,INDEX(Table!$C$3:$D$20,1+MATCH(ABS(Q8)-$B8,Table!$B$3:$B$20,1),2),IF(Q8&lt;0,INDEX(Table!$C$3:$D$20,1+MATCH(ABS(Q8)-$B8,Table!$B$3:$B$20,1),1),0))</f>
        <v>0</v>
      </c>
      <c r="R76" s="33">
        <f>IF(R8&gt;0,INDEX(Table!$C$3:$D$20,1+MATCH(ABS(R8)-$B8,Table!$B$3:$B$20,1),2),IF(R8&lt;0,INDEX(Table!$C$3:$D$20,1+MATCH(ABS(R8)-$B8,Table!$B$3:$B$20,1),1),0))</f>
        <v>0</v>
      </c>
      <c r="S76" s="29">
        <f>IF(S8&gt;0,INDEX(Table!$C$3:$D$20,1+MATCH(ABS(S8)-$B8,Table!$B$3:$B$20,1),2),IF(S8&lt;0,INDEX(Table!$C$3:$D$20,1+MATCH(ABS(S8)-$B8,Table!$B$3:$B$20,1),1),0))</f>
        <v>0</v>
      </c>
      <c r="T76" s="32">
        <f>IF(T8&gt;0,INDEX(Table!$C$3:$D$20,1+MATCH(ABS(T8)-$B8,Table!$B$3:$B$20,1),2),IF(T8&lt;0,INDEX(Table!$C$3:$D$20,1+MATCH(ABS(T8)-$B8,Table!$B$3:$B$20,1),1),0))</f>
        <v>0</v>
      </c>
      <c r="U76" s="32">
        <f>IF(U8&gt;0,INDEX(Table!$C$3:$D$20,1+MATCH(ABS(U8)-$B8,Table!$B$3:$B$20,1),2),IF(U8&lt;0,INDEX(Table!$C$3:$D$20,1+MATCH(ABS(U8)-$B8,Table!$B$3:$B$20,1),1),0))</f>
        <v>0</v>
      </c>
      <c r="V76" s="33">
        <f>IF(V8&gt;0,INDEX(Table!$C$3:$D$20,1+MATCH(ABS(V8)-$B8,Table!$B$3:$B$20,1),2),IF(V8&lt;0,INDEX(Table!$C$3:$D$20,1+MATCH(ABS(V8)-$B8,Table!$B$3:$B$20,1),1),0))</f>
        <v>0</v>
      </c>
      <c r="W76" s="29">
        <f>IF(W8&gt;0,INDEX(Table!$C$3:$D$20,1+MATCH(ABS(W8)-$B8,Table!$B$3:$B$20,1),2),IF(W8&lt;0,INDEX(Table!$C$3:$D$20,1+MATCH(ABS(W8)-$B8,Table!$B$3:$B$20,1),1),0))</f>
        <v>0</v>
      </c>
      <c r="X76" s="32">
        <f>IF(X8&gt;0,INDEX(Table!$C$3:$D$20,1+MATCH(ABS(X8)-$B8,Table!$B$3:$B$20,1),2),IF(X8&lt;0,INDEX(Table!$C$3:$D$20,1+MATCH(ABS(X8)-$B8,Table!$B$3:$B$20,1),1),0))</f>
        <v>0</v>
      </c>
      <c r="Y76" s="32">
        <f>IF(Y8&gt;0,INDEX(Table!$C$3:$D$20,1+MATCH(ABS(Y8)-$B8,Table!$B$3:$B$20,1),2),IF(Y8&lt;0,INDEX(Table!$C$3:$D$20,1+MATCH(ABS(Y8)-$B8,Table!$B$3:$B$20,1),1),0))</f>
        <v>0</v>
      </c>
      <c r="Z76" s="33">
        <f>IF(Z8&gt;0,INDEX(Table!$C$3:$D$20,1+MATCH(ABS(Z8)-$B8,Table!$B$3:$B$20,1),2),IF(Z8&lt;0,INDEX(Table!$C$3:$D$20,1+MATCH(ABS(Z8)-$B8,Table!$B$3:$B$20,1),1),0))</f>
        <v>0</v>
      </c>
      <c r="AA76" s="29">
        <f>IF(AA8&gt;0,INDEX(Table!$C$3:$D$20,1+MATCH(ABS(AA8)-$B8,Table!$B$3:$B$20,1),2),IF(AA8&lt;0,INDEX(Table!$C$3:$D$20,1+MATCH(ABS(AA8)-$B8,Table!$B$3:$B$20,1),1),0))</f>
        <v>0</v>
      </c>
      <c r="AB76" s="32">
        <f>IF(AB8&gt;0,INDEX(Table!$C$3:$D$20,1+MATCH(ABS(AB8)-$B8,Table!$B$3:$B$20,1),2),IF(AB8&lt;0,INDEX(Table!$C$3:$D$20,1+MATCH(ABS(AB8)-$B8,Table!$B$3:$B$20,1),1),0))</f>
        <v>0</v>
      </c>
      <c r="AC76" s="32">
        <f>IF(AC8&gt;0,INDEX(Table!$C$3:$D$20,1+MATCH(ABS(AC8)-$B8,Table!$B$3:$B$20,1),2),IF(AC8&lt;0,INDEX(Table!$C$3:$D$20,1+MATCH(ABS(AC8)-$B8,Table!$B$3:$B$20,1),1),0))</f>
        <v>0</v>
      </c>
      <c r="AD76" s="33">
        <f>IF(AD8&gt;0,INDEX(Table!$C$3:$D$20,1+MATCH(ABS(AD8)-$B8,Table!$B$3:$B$20,1),2),IF(AD8&lt;0,INDEX(Table!$C$3:$D$20,1+MATCH(ABS(AD8)-$B8,Table!$B$3:$B$20,1),1),0))</f>
        <v>0</v>
      </c>
      <c r="AE76" s="29">
        <f>IF(AE8&gt;0,INDEX(Table!$C$3:$D$20,1+MATCH(ABS(AE8)-$B8,Table!$B$3:$B$20,1),2),IF(AE8&lt;0,INDEX(Table!$C$3:$D$20,1+MATCH(ABS(AE8)-$B8,Table!$B$3:$B$20,1),1),0))</f>
        <v>0</v>
      </c>
      <c r="AF76" s="32">
        <f>IF(AF8&gt;0,INDEX(Table!$C$3:$D$20,1+MATCH(ABS(AF8)-$B8,Table!$B$3:$B$20,1),2),IF(AF8&lt;0,INDEX(Table!$C$3:$D$20,1+MATCH(ABS(AF8)-$B8,Table!$B$3:$B$20,1),1),0))</f>
        <v>0</v>
      </c>
      <c r="AG76" s="32">
        <f>IF(AG8&gt;0,INDEX(Table!$C$3:$D$20,1+MATCH(ABS(AG8)-$B8,Table!$B$3:$B$20,1),2),IF(AG8&lt;0,INDEX(Table!$C$3:$D$20,1+MATCH(ABS(AG8)-$B8,Table!$B$3:$B$20,1),1),0))</f>
        <v>0</v>
      </c>
      <c r="AH76" s="33">
        <f>IF(AH8&gt;0,INDEX(Table!$C$3:$D$20,1+MATCH(ABS(AH8)-$B8,Table!$B$3:$B$20,1),2),IF(AH8&lt;0,INDEX(Table!$C$3:$D$20,1+MATCH(ABS(AH8)-$B8,Table!$B$3:$B$20,1),1),0))</f>
        <v>0</v>
      </c>
      <c r="AI76" s="29">
        <f>IF(AI8&gt;0,INDEX(Table!$C$3:$D$20,1+MATCH(ABS(AI8)-$B8,Table!$B$3:$B$20,1),2),IF(AI8&lt;0,INDEX(Table!$C$3:$D$20,1+MATCH(ABS(AI8)-$B8,Table!$B$3:$B$20,1),1),0))</f>
        <v>0</v>
      </c>
      <c r="AJ76" s="32">
        <f>IF(AJ8&gt;0,INDEX(Table!$C$3:$D$20,1+MATCH(ABS(AJ8)-$B8,Table!$B$3:$B$20,1),2),IF(AJ8&lt;0,INDEX(Table!$C$3:$D$20,1+MATCH(ABS(AJ8)-$B8,Table!$B$3:$B$20,1),1),0))</f>
        <v>0</v>
      </c>
      <c r="AK76" s="32">
        <f>IF(AK8&gt;0,INDEX(Table!$C$3:$D$20,1+MATCH(ABS(AK8)-$B8,Table!$B$3:$B$20,1),2),IF(AK8&lt;0,INDEX(Table!$C$3:$D$20,1+MATCH(ABS(AK8)-$B8,Table!$B$3:$B$20,1),1),0))</f>
        <v>0</v>
      </c>
      <c r="AL76" s="33">
        <f>IF(AL8&gt;0,INDEX(Table!$C$3:$D$20,1+MATCH(ABS(AL8)-$B8,Table!$B$3:$B$20,1),2),IF(AL8&lt;0,INDEX(Table!$C$3:$D$20,1+MATCH(ABS(AL8)-$B8,Table!$B$3:$B$20,1),1),0))</f>
        <v>0</v>
      </c>
      <c r="AM76" s="29">
        <f>IF(AM8&gt;0,INDEX(Table!$C$3:$D$20,1+MATCH(ABS(AM8)-$B8,Table!$B$3:$B$20,1),2),IF(AM8&lt;0,INDEX(Table!$C$3:$D$20,1+MATCH(ABS(AM8)-$B8,Table!$B$3:$B$20,1),1),0))</f>
        <v>0</v>
      </c>
      <c r="AN76" s="32">
        <f>IF(AN8&gt;0,INDEX(Table!$C$3:$D$20,1+MATCH(ABS(AN8)-$B8,Table!$B$3:$B$20,1),2),IF(AN8&lt;0,INDEX(Table!$C$3:$D$20,1+MATCH(ABS(AN8)-$B8,Table!$B$3:$B$20,1),1),0))</f>
        <v>0</v>
      </c>
      <c r="AO76" s="32">
        <f>IF(AO8&gt;0,INDEX(Table!$C$3:$D$20,1+MATCH(ABS(AO8)-$B8,Table!$B$3:$B$20,1),2),IF(AO8&lt;0,INDEX(Table!$C$3:$D$20,1+MATCH(ABS(AO8)-$B8,Table!$B$3:$B$20,1),1),0))</f>
        <v>0</v>
      </c>
      <c r="AP76" s="33">
        <f>IF(AP8&gt;0,INDEX(Table!$C$3:$D$20,1+MATCH(ABS(AP8)-$B8,Table!$B$3:$B$20,1),2),IF(AP8&lt;0,INDEX(Table!$C$3:$D$20,1+MATCH(ABS(AP8)-$B8,Table!$B$3:$B$20,1),1),0))</f>
        <v>0</v>
      </c>
      <c r="AQ76" s="29">
        <f>IF(AQ8&gt;0,INDEX(Table!$C$3:$D$20,1+MATCH(ABS(AQ8)-$B8,Table!$B$3:$B$20,1),2),IF(AQ8&lt;0,INDEX(Table!$C$3:$D$20,1+MATCH(ABS(AQ8)-$B8,Table!$B$3:$B$20,1),1),0))</f>
        <v>0</v>
      </c>
      <c r="AR76" s="32">
        <f>IF(AR8&gt;0,INDEX(Table!$C$3:$D$20,1+MATCH(ABS(AR8)-$B8,Table!$B$3:$B$20,1),2),IF(AR8&lt;0,INDEX(Table!$C$3:$D$20,1+MATCH(ABS(AR8)-$B8,Table!$B$3:$B$20,1),1),0))</f>
        <v>0</v>
      </c>
      <c r="AS76" s="32">
        <f>IF(AS8&gt;0,INDEX(Table!$C$3:$D$20,1+MATCH(ABS(AS8)-$B8,Table!$B$3:$B$20,1),2),IF(AS8&lt;0,INDEX(Table!$C$3:$D$20,1+MATCH(ABS(AS8)-$B8,Table!$B$3:$B$20,1),1),0))</f>
        <v>0</v>
      </c>
      <c r="AT76" s="33">
        <f>IF(AT8&gt;0,INDEX(Table!$C$3:$D$20,1+MATCH(ABS(AT8)-$B8,Table!$B$3:$B$20,1),2),IF(AT8&lt;0,INDEX(Table!$C$3:$D$20,1+MATCH(ABS(AT8)-$B8,Table!$B$3:$B$20,1),1),0))</f>
        <v>0</v>
      </c>
      <c r="AU76" s="29">
        <f>IF(AU8&gt;0,INDEX(Table!$C$3:$D$20,1+MATCH(ABS(AU8)-$B8,Table!$B$3:$B$20,1),2),IF(AU8&lt;0,INDEX(Table!$C$3:$D$20,1+MATCH(ABS(AU8)-$B8,Table!$B$3:$B$20,1),1),0))</f>
        <v>0</v>
      </c>
      <c r="AV76" s="32">
        <f>IF(AV8&gt;0,INDEX(Table!$C$3:$D$20,1+MATCH(ABS(AV8)-$B8,Table!$B$3:$B$20,1),2),IF(AV8&lt;0,INDEX(Table!$C$3:$D$20,1+MATCH(ABS(AV8)-$B8,Table!$B$3:$B$20,1),1),0))</f>
        <v>0</v>
      </c>
      <c r="AW76" s="32">
        <f>IF(AW8&gt;0,INDEX(Table!$C$3:$D$20,1+MATCH(ABS(AW8)-$B8,Table!$B$3:$B$20,1),2),IF(AW8&lt;0,INDEX(Table!$C$3:$D$20,1+MATCH(ABS(AW8)-$B8,Table!$B$3:$B$20,1),1),0))</f>
        <v>0</v>
      </c>
      <c r="AX76" s="33">
        <f>IF(AX8&gt;0,INDEX(Table!$C$3:$D$20,1+MATCH(ABS(AX8)-$B8,Table!$B$3:$B$20,1),2),IF(AX8&lt;0,INDEX(Table!$C$3:$D$20,1+MATCH(ABS(AX8)-$B8,Table!$B$3:$B$20,1),1),0))</f>
        <v>0</v>
      </c>
      <c r="AY76" s="29">
        <f>IF(AY8&gt;0,INDEX(Table!$C$3:$D$20,1+MATCH(ABS(AY8)-$B8,Table!$B$3:$B$20,1),2),IF(AY8&lt;0,INDEX(Table!$C$3:$D$20,1+MATCH(ABS(AY8)-$B8,Table!$B$3:$B$20,1),1),0))</f>
        <v>0</v>
      </c>
      <c r="AZ76" s="32">
        <f>IF(AZ8&gt;0,INDEX(Table!$C$3:$D$20,1+MATCH(ABS(AZ8)-$B8,Table!$B$3:$B$20,1),2),IF(AZ8&lt;0,INDEX(Table!$C$3:$D$20,1+MATCH(ABS(AZ8)-$B8,Table!$B$3:$B$20,1),1),0))</f>
        <v>0</v>
      </c>
      <c r="BA76" s="32">
        <f>IF(BA8&gt;0,INDEX(Table!$C$3:$D$20,1+MATCH(ABS(BA8)-$B8,Table!$B$3:$B$20,1),2),IF(BA8&lt;0,INDEX(Table!$C$3:$D$20,1+MATCH(ABS(BA8)-$B8,Table!$B$3:$B$20,1),1),0))</f>
        <v>0</v>
      </c>
      <c r="BB76" s="33">
        <f>IF(BB8&gt;0,INDEX(Table!$C$3:$D$20,1+MATCH(ABS(BB8)-$B8,Table!$B$3:$B$20,1),2),IF(BB8&lt;0,INDEX(Table!$C$3:$D$20,1+MATCH(ABS(BB8)-$B8,Table!$B$3:$B$20,1),1),0))</f>
        <v>0</v>
      </c>
      <c r="BC76" s="29">
        <f>IF(BC8&gt;0,INDEX(Table!$C$3:$D$20,1+MATCH(ABS(BC8)-$B8,Table!$B$3:$B$20,1),2),IF(BC8&lt;0,INDEX(Table!$C$3:$D$20,1+MATCH(ABS(BC8)-$B8,Table!$B$3:$B$20,1),1),0))</f>
        <v>0</v>
      </c>
      <c r="BD76" s="32">
        <f>IF(BD8&gt;0,INDEX(Table!$C$3:$D$20,1+MATCH(ABS(BD8)-$B8,Table!$B$3:$B$20,1),2),IF(BD8&lt;0,INDEX(Table!$C$3:$D$20,1+MATCH(ABS(BD8)-$B8,Table!$B$3:$B$20,1),1),0))</f>
        <v>0</v>
      </c>
      <c r="BE76" s="32">
        <f>IF(BE8&gt;0,INDEX(Table!$C$3:$D$20,1+MATCH(ABS(BE8)-$B8,Table!$B$3:$B$20,1),2),IF(BE8&lt;0,INDEX(Table!$C$3:$D$20,1+MATCH(ABS(BE8)-$B8,Table!$B$3:$B$20,1),1),0))</f>
        <v>0</v>
      </c>
      <c r="BF76" s="33">
        <f>IF(BF8&gt;0,INDEX(Table!$C$3:$D$20,1+MATCH(ABS(BF8)-$B8,Table!$B$3:$B$20,1),2),IF(BF8&lt;0,INDEX(Table!$C$3:$D$20,1+MATCH(ABS(BF8)-$B8,Table!$B$3:$B$20,1),1),0))</f>
        <v>0</v>
      </c>
      <c r="BG76" s="32"/>
    </row>
    <row r="77" spans="1:59" ht="11.25">
      <c r="A77" s="22">
        <f t="shared" si="1"/>
        <v>0</v>
      </c>
      <c r="B77" s="20">
        <f t="shared" si="1"/>
        <v>0</v>
      </c>
      <c r="C77" s="29">
        <f>IF(C9&gt;0,INDEX(Table!$C$3:$D$20,1+MATCH(ABS(C9)-$B9,Table!$B$3:$B$20,1),2),IF(C9&lt;0,INDEX(Table!$C$3:$D$20,1+MATCH(ABS(C9)-$B9,Table!$B$3:$B$20,1),1),0))</f>
        <v>0</v>
      </c>
      <c r="D77" s="32">
        <f>IF(D9&gt;0,INDEX(Table!$C$3:$D$20,1+MATCH(ABS(D9)-$B9,Table!$B$3:$B$20,1),2),IF(D9&lt;0,INDEX(Table!$C$3:$D$20,1+MATCH(ABS(D9)-$B9,Table!$B$3:$B$20,1),1),0))</f>
        <v>0</v>
      </c>
      <c r="E77" s="32">
        <f>IF(E9&gt;0,INDEX(Table!$C$3:$D$20,1+MATCH(ABS(E9)-$B9,Table!$B$3:$B$20,1),2),IF(E9&lt;0,INDEX(Table!$C$3:$D$20,1+MATCH(ABS(E9)-$B9,Table!$B$3:$B$20,1),1),0))</f>
        <v>0</v>
      </c>
      <c r="F77" s="33">
        <f>IF(F9&gt;0,INDEX(Table!$C$3:$D$20,1+MATCH(ABS(F9)-$B9,Table!$B$3:$B$20,1),2),IF(F9&lt;0,INDEX(Table!$C$3:$D$20,1+MATCH(ABS(F9)-$B9,Table!$B$3:$B$20,1),1),0))</f>
        <v>0</v>
      </c>
      <c r="G77" s="29">
        <f>IF(G9&gt;0,INDEX(Table!$C$3:$D$20,1+MATCH(ABS(G9)-$B9,Table!$B$3:$B$20,1),2),IF(G9&lt;0,INDEX(Table!$C$3:$D$20,1+MATCH(ABS(G9)-$B9,Table!$B$3:$B$20,1),1),0))</f>
        <v>0</v>
      </c>
      <c r="H77" s="32">
        <f>IF(H9&gt;0,INDEX(Table!$C$3:$D$20,1+MATCH(ABS(H9)-$B9,Table!$B$3:$B$20,1),2),IF(H9&lt;0,INDEX(Table!$C$3:$D$20,1+MATCH(ABS(H9)-$B9,Table!$B$3:$B$20,1),1),0))</f>
        <v>0</v>
      </c>
      <c r="I77" s="32">
        <f>IF(I9&gt;0,INDEX(Table!$C$3:$D$20,1+MATCH(ABS(I9)-$B9,Table!$B$3:$B$20,1),2),IF(I9&lt;0,INDEX(Table!$C$3:$D$20,1+MATCH(ABS(I9)-$B9,Table!$B$3:$B$20,1),1),0))</f>
        <v>0</v>
      </c>
      <c r="J77" s="33">
        <f>IF(J9&gt;0,INDEX(Table!$C$3:$D$20,1+MATCH(ABS(J9)-$B9,Table!$B$3:$B$20,1),2),IF(J9&lt;0,INDEX(Table!$C$3:$D$20,1+MATCH(ABS(J9)-$B9,Table!$B$3:$B$20,1),1),0))</f>
        <v>0</v>
      </c>
      <c r="K77" s="29">
        <f>IF(K9&gt;0,INDEX(Table!$C$3:$D$20,1+MATCH(ABS(K9)-$B9,Table!$B$3:$B$20,1),2),IF(K9&lt;0,INDEX(Table!$C$3:$D$20,1+MATCH(ABS(K9)-$B9,Table!$B$3:$B$20,1),1),0))</f>
        <v>0</v>
      </c>
      <c r="L77" s="32">
        <f>IF(L9&gt;0,INDEX(Table!$C$3:$D$20,1+MATCH(ABS(L9)-$B9,Table!$B$3:$B$20,1),2),IF(L9&lt;0,INDEX(Table!$C$3:$D$20,1+MATCH(ABS(L9)-$B9,Table!$B$3:$B$20,1),1),0))</f>
        <v>0</v>
      </c>
      <c r="M77" s="32">
        <f>IF(M9&gt;0,INDEX(Table!$C$3:$D$20,1+MATCH(ABS(M9)-$B9,Table!$B$3:$B$20,1),2),IF(M9&lt;0,INDEX(Table!$C$3:$D$20,1+MATCH(ABS(M9)-$B9,Table!$B$3:$B$20,1),1),0))</f>
        <v>0</v>
      </c>
      <c r="N77" s="33">
        <f>IF(N9&gt;0,INDEX(Table!$C$3:$D$20,1+MATCH(ABS(N9)-$B9,Table!$B$3:$B$20,1),2),IF(N9&lt;0,INDEX(Table!$C$3:$D$20,1+MATCH(ABS(N9)-$B9,Table!$B$3:$B$20,1),1),0))</f>
        <v>0</v>
      </c>
      <c r="O77" s="29">
        <f>IF(O9&gt;0,INDEX(Table!$C$3:$D$20,1+MATCH(ABS(O9)-$B9,Table!$B$3:$B$20,1),2),IF(O9&lt;0,INDEX(Table!$C$3:$D$20,1+MATCH(ABS(O9)-$B9,Table!$B$3:$B$20,1),1),0))</f>
        <v>0</v>
      </c>
      <c r="P77" s="32">
        <f>IF(P9&gt;0,INDEX(Table!$C$3:$D$20,1+MATCH(ABS(P9)-$B9,Table!$B$3:$B$20,1),2),IF(P9&lt;0,INDEX(Table!$C$3:$D$20,1+MATCH(ABS(P9)-$B9,Table!$B$3:$B$20,1),1),0))</f>
        <v>0</v>
      </c>
      <c r="Q77" s="32">
        <f>IF(Q9&gt;0,INDEX(Table!$C$3:$D$20,1+MATCH(ABS(Q9)-$B9,Table!$B$3:$B$20,1),2),IF(Q9&lt;0,INDEX(Table!$C$3:$D$20,1+MATCH(ABS(Q9)-$B9,Table!$B$3:$B$20,1),1),0))</f>
        <v>0</v>
      </c>
      <c r="R77" s="33">
        <f>IF(R9&gt;0,INDEX(Table!$C$3:$D$20,1+MATCH(ABS(R9)-$B9,Table!$B$3:$B$20,1),2),IF(R9&lt;0,INDEX(Table!$C$3:$D$20,1+MATCH(ABS(R9)-$B9,Table!$B$3:$B$20,1),1),0))</f>
        <v>0</v>
      </c>
      <c r="S77" s="29">
        <f>IF(S9&gt;0,INDEX(Table!$C$3:$D$20,1+MATCH(ABS(S9)-$B9,Table!$B$3:$B$20,1),2),IF(S9&lt;0,INDEX(Table!$C$3:$D$20,1+MATCH(ABS(S9)-$B9,Table!$B$3:$B$20,1),1),0))</f>
        <v>0</v>
      </c>
      <c r="T77" s="32">
        <f>IF(T9&gt;0,INDEX(Table!$C$3:$D$20,1+MATCH(ABS(T9)-$B9,Table!$B$3:$B$20,1),2),IF(T9&lt;0,INDEX(Table!$C$3:$D$20,1+MATCH(ABS(T9)-$B9,Table!$B$3:$B$20,1),1),0))</f>
        <v>0</v>
      </c>
      <c r="U77" s="32">
        <f>IF(U9&gt;0,INDEX(Table!$C$3:$D$20,1+MATCH(ABS(U9)-$B9,Table!$B$3:$B$20,1),2),IF(U9&lt;0,INDEX(Table!$C$3:$D$20,1+MATCH(ABS(U9)-$B9,Table!$B$3:$B$20,1),1),0))</f>
        <v>0</v>
      </c>
      <c r="V77" s="33">
        <f>IF(V9&gt;0,INDEX(Table!$C$3:$D$20,1+MATCH(ABS(V9)-$B9,Table!$B$3:$B$20,1),2),IF(V9&lt;0,INDEX(Table!$C$3:$D$20,1+MATCH(ABS(V9)-$B9,Table!$B$3:$B$20,1),1),0))</f>
        <v>0</v>
      </c>
      <c r="W77" s="29">
        <f>IF(W9&gt;0,INDEX(Table!$C$3:$D$20,1+MATCH(ABS(W9)-$B9,Table!$B$3:$B$20,1),2),IF(W9&lt;0,INDEX(Table!$C$3:$D$20,1+MATCH(ABS(W9)-$B9,Table!$B$3:$B$20,1),1),0))</f>
        <v>0</v>
      </c>
      <c r="X77" s="32">
        <f>IF(X9&gt;0,INDEX(Table!$C$3:$D$20,1+MATCH(ABS(X9)-$B9,Table!$B$3:$B$20,1),2),IF(X9&lt;0,INDEX(Table!$C$3:$D$20,1+MATCH(ABS(X9)-$B9,Table!$B$3:$B$20,1),1),0))</f>
        <v>0</v>
      </c>
      <c r="Y77" s="32">
        <f>IF(Y9&gt;0,INDEX(Table!$C$3:$D$20,1+MATCH(ABS(Y9)-$B9,Table!$B$3:$B$20,1),2),IF(Y9&lt;0,INDEX(Table!$C$3:$D$20,1+MATCH(ABS(Y9)-$B9,Table!$B$3:$B$20,1),1),0))</f>
        <v>0</v>
      </c>
      <c r="Z77" s="33">
        <f>IF(Z9&gt;0,INDEX(Table!$C$3:$D$20,1+MATCH(ABS(Z9)-$B9,Table!$B$3:$B$20,1),2),IF(Z9&lt;0,INDEX(Table!$C$3:$D$20,1+MATCH(ABS(Z9)-$B9,Table!$B$3:$B$20,1),1),0))</f>
        <v>0</v>
      </c>
      <c r="AA77" s="29">
        <f>IF(AA9&gt;0,INDEX(Table!$C$3:$D$20,1+MATCH(ABS(AA9)-$B9,Table!$B$3:$B$20,1),2),IF(AA9&lt;0,INDEX(Table!$C$3:$D$20,1+MATCH(ABS(AA9)-$B9,Table!$B$3:$B$20,1),1),0))</f>
        <v>0</v>
      </c>
      <c r="AB77" s="32">
        <f>IF(AB9&gt;0,INDEX(Table!$C$3:$D$20,1+MATCH(ABS(AB9)-$B9,Table!$B$3:$B$20,1),2),IF(AB9&lt;0,INDEX(Table!$C$3:$D$20,1+MATCH(ABS(AB9)-$B9,Table!$B$3:$B$20,1),1),0))</f>
        <v>0</v>
      </c>
      <c r="AC77" s="32">
        <f>IF(AC9&gt;0,INDEX(Table!$C$3:$D$20,1+MATCH(ABS(AC9)-$B9,Table!$B$3:$B$20,1),2),IF(AC9&lt;0,INDEX(Table!$C$3:$D$20,1+MATCH(ABS(AC9)-$B9,Table!$B$3:$B$20,1),1),0))</f>
        <v>0</v>
      </c>
      <c r="AD77" s="33">
        <f>IF(AD9&gt;0,INDEX(Table!$C$3:$D$20,1+MATCH(ABS(AD9)-$B9,Table!$B$3:$B$20,1),2),IF(AD9&lt;0,INDEX(Table!$C$3:$D$20,1+MATCH(ABS(AD9)-$B9,Table!$B$3:$B$20,1),1),0))</f>
        <v>0</v>
      </c>
      <c r="AE77" s="29">
        <f>IF(AE9&gt;0,INDEX(Table!$C$3:$D$20,1+MATCH(ABS(AE9)-$B9,Table!$B$3:$B$20,1),2),IF(AE9&lt;0,INDEX(Table!$C$3:$D$20,1+MATCH(ABS(AE9)-$B9,Table!$B$3:$B$20,1),1),0))</f>
        <v>0</v>
      </c>
      <c r="AF77" s="32">
        <f>IF(AF9&gt;0,INDEX(Table!$C$3:$D$20,1+MATCH(ABS(AF9)-$B9,Table!$B$3:$B$20,1),2),IF(AF9&lt;0,INDEX(Table!$C$3:$D$20,1+MATCH(ABS(AF9)-$B9,Table!$B$3:$B$20,1),1),0))</f>
        <v>0</v>
      </c>
      <c r="AG77" s="32">
        <f>IF(AG9&gt;0,INDEX(Table!$C$3:$D$20,1+MATCH(ABS(AG9)-$B9,Table!$B$3:$B$20,1),2),IF(AG9&lt;0,INDEX(Table!$C$3:$D$20,1+MATCH(ABS(AG9)-$B9,Table!$B$3:$B$20,1),1),0))</f>
        <v>0</v>
      </c>
      <c r="AH77" s="33">
        <f>IF(AH9&gt;0,INDEX(Table!$C$3:$D$20,1+MATCH(ABS(AH9)-$B9,Table!$B$3:$B$20,1),2),IF(AH9&lt;0,INDEX(Table!$C$3:$D$20,1+MATCH(ABS(AH9)-$B9,Table!$B$3:$B$20,1),1),0))</f>
        <v>0</v>
      </c>
      <c r="AI77" s="29">
        <f>IF(AI9&gt;0,INDEX(Table!$C$3:$D$20,1+MATCH(ABS(AI9)-$B9,Table!$B$3:$B$20,1),2),IF(AI9&lt;0,INDEX(Table!$C$3:$D$20,1+MATCH(ABS(AI9)-$B9,Table!$B$3:$B$20,1),1),0))</f>
        <v>0</v>
      </c>
      <c r="AJ77" s="32">
        <f>IF(AJ9&gt;0,INDEX(Table!$C$3:$D$20,1+MATCH(ABS(AJ9)-$B9,Table!$B$3:$B$20,1),2),IF(AJ9&lt;0,INDEX(Table!$C$3:$D$20,1+MATCH(ABS(AJ9)-$B9,Table!$B$3:$B$20,1),1),0))</f>
        <v>0</v>
      </c>
      <c r="AK77" s="32">
        <f>IF(AK9&gt;0,INDEX(Table!$C$3:$D$20,1+MATCH(ABS(AK9)-$B9,Table!$B$3:$B$20,1),2),IF(AK9&lt;0,INDEX(Table!$C$3:$D$20,1+MATCH(ABS(AK9)-$B9,Table!$B$3:$B$20,1),1),0))</f>
        <v>0</v>
      </c>
      <c r="AL77" s="33">
        <f>IF(AL9&gt;0,INDEX(Table!$C$3:$D$20,1+MATCH(ABS(AL9)-$B9,Table!$B$3:$B$20,1),2),IF(AL9&lt;0,INDEX(Table!$C$3:$D$20,1+MATCH(ABS(AL9)-$B9,Table!$B$3:$B$20,1),1),0))</f>
        <v>0</v>
      </c>
      <c r="AM77" s="29">
        <f>IF(AM9&gt;0,INDEX(Table!$C$3:$D$20,1+MATCH(ABS(AM9)-$B9,Table!$B$3:$B$20,1),2),IF(AM9&lt;0,INDEX(Table!$C$3:$D$20,1+MATCH(ABS(AM9)-$B9,Table!$B$3:$B$20,1),1),0))</f>
        <v>0</v>
      </c>
      <c r="AN77" s="32">
        <f>IF(AN9&gt;0,INDEX(Table!$C$3:$D$20,1+MATCH(ABS(AN9)-$B9,Table!$B$3:$B$20,1),2),IF(AN9&lt;0,INDEX(Table!$C$3:$D$20,1+MATCH(ABS(AN9)-$B9,Table!$B$3:$B$20,1),1),0))</f>
        <v>0</v>
      </c>
      <c r="AO77" s="32">
        <f>IF(AO9&gt;0,INDEX(Table!$C$3:$D$20,1+MATCH(ABS(AO9)-$B9,Table!$B$3:$B$20,1),2),IF(AO9&lt;0,INDEX(Table!$C$3:$D$20,1+MATCH(ABS(AO9)-$B9,Table!$B$3:$B$20,1),1),0))</f>
        <v>0</v>
      </c>
      <c r="AP77" s="33">
        <f>IF(AP9&gt;0,INDEX(Table!$C$3:$D$20,1+MATCH(ABS(AP9)-$B9,Table!$B$3:$B$20,1),2),IF(AP9&lt;0,INDEX(Table!$C$3:$D$20,1+MATCH(ABS(AP9)-$B9,Table!$B$3:$B$20,1),1),0))</f>
        <v>0</v>
      </c>
      <c r="AQ77" s="29">
        <f>IF(AQ9&gt;0,INDEX(Table!$C$3:$D$20,1+MATCH(ABS(AQ9)-$B9,Table!$B$3:$B$20,1),2),IF(AQ9&lt;0,INDEX(Table!$C$3:$D$20,1+MATCH(ABS(AQ9)-$B9,Table!$B$3:$B$20,1),1),0))</f>
        <v>0</v>
      </c>
      <c r="AR77" s="32">
        <f>IF(AR9&gt;0,INDEX(Table!$C$3:$D$20,1+MATCH(ABS(AR9)-$B9,Table!$B$3:$B$20,1),2),IF(AR9&lt;0,INDEX(Table!$C$3:$D$20,1+MATCH(ABS(AR9)-$B9,Table!$B$3:$B$20,1),1),0))</f>
        <v>0</v>
      </c>
      <c r="AS77" s="32">
        <f>IF(AS9&gt;0,INDEX(Table!$C$3:$D$20,1+MATCH(ABS(AS9)-$B9,Table!$B$3:$B$20,1),2),IF(AS9&lt;0,INDEX(Table!$C$3:$D$20,1+MATCH(ABS(AS9)-$B9,Table!$B$3:$B$20,1),1),0))</f>
        <v>0</v>
      </c>
      <c r="AT77" s="33">
        <f>IF(AT9&gt;0,INDEX(Table!$C$3:$D$20,1+MATCH(ABS(AT9)-$B9,Table!$B$3:$B$20,1),2),IF(AT9&lt;0,INDEX(Table!$C$3:$D$20,1+MATCH(ABS(AT9)-$B9,Table!$B$3:$B$20,1),1),0))</f>
        <v>0</v>
      </c>
      <c r="AU77" s="29">
        <f>IF(AU9&gt;0,INDEX(Table!$C$3:$D$20,1+MATCH(ABS(AU9)-$B9,Table!$B$3:$B$20,1),2),IF(AU9&lt;0,INDEX(Table!$C$3:$D$20,1+MATCH(ABS(AU9)-$B9,Table!$B$3:$B$20,1),1),0))</f>
        <v>0</v>
      </c>
      <c r="AV77" s="32">
        <f>IF(AV9&gt;0,INDEX(Table!$C$3:$D$20,1+MATCH(ABS(AV9)-$B9,Table!$B$3:$B$20,1),2),IF(AV9&lt;0,INDEX(Table!$C$3:$D$20,1+MATCH(ABS(AV9)-$B9,Table!$B$3:$B$20,1),1),0))</f>
        <v>0</v>
      </c>
      <c r="AW77" s="32">
        <f>IF(AW9&gt;0,INDEX(Table!$C$3:$D$20,1+MATCH(ABS(AW9)-$B9,Table!$B$3:$B$20,1),2),IF(AW9&lt;0,INDEX(Table!$C$3:$D$20,1+MATCH(ABS(AW9)-$B9,Table!$B$3:$B$20,1),1),0))</f>
        <v>0</v>
      </c>
      <c r="AX77" s="33">
        <f>IF(AX9&gt;0,INDEX(Table!$C$3:$D$20,1+MATCH(ABS(AX9)-$B9,Table!$B$3:$B$20,1),2),IF(AX9&lt;0,INDEX(Table!$C$3:$D$20,1+MATCH(ABS(AX9)-$B9,Table!$B$3:$B$20,1),1),0))</f>
        <v>0</v>
      </c>
      <c r="AY77" s="29">
        <f>IF(AY9&gt;0,INDEX(Table!$C$3:$D$20,1+MATCH(ABS(AY9)-$B9,Table!$B$3:$B$20,1),2),IF(AY9&lt;0,INDEX(Table!$C$3:$D$20,1+MATCH(ABS(AY9)-$B9,Table!$B$3:$B$20,1),1),0))</f>
        <v>0</v>
      </c>
      <c r="AZ77" s="32">
        <f>IF(AZ9&gt;0,INDEX(Table!$C$3:$D$20,1+MATCH(ABS(AZ9)-$B9,Table!$B$3:$B$20,1),2),IF(AZ9&lt;0,INDEX(Table!$C$3:$D$20,1+MATCH(ABS(AZ9)-$B9,Table!$B$3:$B$20,1),1),0))</f>
        <v>0</v>
      </c>
      <c r="BA77" s="32">
        <f>IF(BA9&gt;0,INDEX(Table!$C$3:$D$20,1+MATCH(ABS(BA9)-$B9,Table!$B$3:$B$20,1),2),IF(BA9&lt;0,INDEX(Table!$C$3:$D$20,1+MATCH(ABS(BA9)-$B9,Table!$B$3:$B$20,1),1),0))</f>
        <v>0</v>
      </c>
      <c r="BB77" s="33">
        <f>IF(BB9&gt;0,INDEX(Table!$C$3:$D$20,1+MATCH(ABS(BB9)-$B9,Table!$B$3:$B$20,1),2),IF(BB9&lt;0,INDEX(Table!$C$3:$D$20,1+MATCH(ABS(BB9)-$B9,Table!$B$3:$B$20,1),1),0))</f>
        <v>0</v>
      </c>
      <c r="BC77" s="29">
        <f>IF(BC9&gt;0,INDEX(Table!$C$3:$D$20,1+MATCH(ABS(BC9)-$B9,Table!$B$3:$B$20,1),2),IF(BC9&lt;0,INDEX(Table!$C$3:$D$20,1+MATCH(ABS(BC9)-$B9,Table!$B$3:$B$20,1),1),0))</f>
        <v>0</v>
      </c>
      <c r="BD77" s="32">
        <f>IF(BD9&gt;0,INDEX(Table!$C$3:$D$20,1+MATCH(ABS(BD9)-$B9,Table!$B$3:$B$20,1),2),IF(BD9&lt;0,INDEX(Table!$C$3:$D$20,1+MATCH(ABS(BD9)-$B9,Table!$B$3:$B$20,1),1),0))</f>
        <v>0</v>
      </c>
      <c r="BE77" s="32">
        <f>IF(BE9&gt;0,INDEX(Table!$C$3:$D$20,1+MATCH(ABS(BE9)-$B9,Table!$B$3:$B$20,1),2),IF(BE9&lt;0,INDEX(Table!$C$3:$D$20,1+MATCH(ABS(BE9)-$B9,Table!$B$3:$B$20,1),1),0))</f>
        <v>0</v>
      </c>
      <c r="BF77" s="33">
        <f>IF(BF9&gt;0,INDEX(Table!$C$3:$D$20,1+MATCH(ABS(BF9)-$B9,Table!$B$3:$B$20,1),2),IF(BF9&lt;0,INDEX(Table!$C$3:$D$20,1+MATCH(ABS(BF9)-$B9,Table!$B$3:$B$20,1),1),0))</f>
        <v>0</v>
      </c>
      <c r="BG77" s="32"/>
    </row>
    <row r="78" spans="1:59" ht="11.25">
      <c r="A78" s="22" t="str">
        <f t="shared" si="1"/>
        <v>CHEZEAUX Julien</v>
      </c>
      <c r="B78" s="20">
        <f t="shared" si="1"/>
        <v>1316</v>
      </c>
      <c r="C78" s="29">
        <f>IF(C10&gt;0,INDEX(Table!$C$3:$D$20,1+MATCH(ABS(C10)-$B10,Table!$B$3:$B$20,1),2),IF(C10&lt;0,INDEX(Table!$C$3:$D$20,1+MATCH(ABS(C10)-$B10,Table!$B$3:$B$20,1),1),0))</f>
        <v>0</v>
      </c>
      <c r="D78" s="32">
        <f>IF(D10&gt;0,INDEX(Table!$C$3:$D$20,1+MATCH(ABS(D10)-$B10,Table!$B$3:$B$20,1),2),IF(D10&lt;0,INDEX(Table!$C$3:$D$20,1+MATCH(ABS(D10)-$B10,Table!$B$3:$B$20,1),1),0))</f>
        <v>0</v>
      </c>
      <c r="E78" s="32">
        <f>IF(E10&gt;0,INDEX(Table!$C$3:$D$20,1+MATCH(ABS(E10)-$B10,Table!$B$3:$B$20,1),2),IF(E10&lt;0,INDEX(Table!$C$3:$D$20,1+MATCH(ABS(E10)-$B10,Table!$B$3:$B$20,1),1),0))</f>
        <v>-0.5</v>
      </c>
      <c r="F78" s="33">
        <f>IF(F10&gt;0,INDEX(Table!$C$3:$D$20,1+MATCH(ABS(F10)-$B10,Table!$B$3:$B$20,1),2),IF(F10&lt;0,INDEX(Table!$C$3:$D$20,1+MATCH(ABS(F10)-$B10,Table!$B$3:$B$20,1),1),0))</f>
        <v>0</v>
      </c>
      <c r="G78" s="29">
        <f>IF(G10&gt;0,INDEX(Table!$C$3:$D$20,1+MATCH(ABS(G10)-$B10,Table!$B$3:$B$20,1),2),IF(G10&lt;0,INDEX(Table!$C$3:$D$20,1+MATCH(ABS(G10)-$B10,Table!$B$3:$B$20,1),1),0))</f>
        <v>0</v>
      </c>
      <c r="H78" s="32">
        <f>IF(H10&gt;0,INDEX(Table!$C$3:$D$20,1+MATCH(ABS(H10)-$B10,Table!$B$3:$B$20,1),2),IF(H10&lt;0,INDEX(Table!$C$3:$D$20,1+MATCH(ABS(H10)-$B10,Table!$B$3:$B$20,1),1),0))</f>
        <v>0</v>
      </c>
      <c r="I78" s="32">
        <f>IF(I10&gt;0,INDEX(Table!$C$3:$D$20,1+MATCH(ABS(I10)-$B10,Table!$B$3:$B$20,1),2),IF(I10&lt;0,INDEX(Table!$C$3:$D$20,1+MATCH(ABS(I10)-$B10,Table!$B$3:$B$20,1),1),0))</f>
        <v>0</v>
      </c>
      <c r="J78" s="33">
        <f>IF(J10&gt;0,INDEX(Table!$C$3:$D$20,1+MATCH(ABS(J10)-$B10,Table!$B$3:$B$20,1),2),IF(J10&lt;0,INDEX(Table!$C$3:$D$20,1+MATCH(ABS(J10)-$B10,Table!$B$3:$B$20,1),1),0))</f>
        <v>0</v>
      </c>
      <c r="K78" s="29">
        <f>IF(K10&gt;0,INDEX(Table!$C$3:$D$20,1+MATCH(ABS(K10)-$B10,Table!$B$3:$B$20,1),2),IF(K10&lt;0,INDEX(Table!$C$3:$D$20,1+MATCH(ABS(K10)-$B10,Table!$B$3:$B$20,1),1),0))</f>
        <v>0</v>
      </c>
      <c r="L78" s="32">
        <f>IF(L10&gt;0,INDEX(Table!$C$3:$D$20,1+MATCH(ABS(L10)-$B10,Table!$B$3:$B$20,1),2),IF(L10&lt;0,INDEX(Table!$C$3:$D$20,1+MATCH(ABS(L10)-$B10,Table!$B$3:$B$20,1),1),0))</f>
        <v>0</v>
      </c>
      <c r="M78" s="32">
        <f>IF(M10&gt;0,INDEX(Table!$C$3:$D$20,1+MATCH(ABS(M10)-$B10,Table!$B$3:$B$20,1),2),IF(M10&lt;0,INDEX(Table!$C$3:$D$20,1+MATCH(ABS(M10)-$B10,Table!$B$3:$B$20,1),1),0))</f>
        <v>0</v>
      </c>
      <c r="N78" s="33">
        <f>IF(N10&gt;0,INDEX(Table!$C$3:$D$20,1+MATCH(ABS(N10)-$B10,Table!$B$3:$B$20,1),2),IF(N10&lt;0,INDEX(Table!$C$3:$D$20,1+MATCH(ABS(N10)-$B10,Table!$B$3:$B$20,1),1),0))</f>
        <v>0</v>
      </c>
      <c r="O78" s="29">
        <f>IF(O10&gt;0,INDEX(Table!$C$3:$D$20,1+MATCH(ABS(O10)-$B10,Table!$B$3:$B$20,1),2),IF(O10&lt;0,INDEX(Table!$C$3:$D$20,1+MATCH(ABS(O10)-$B10,Table!$B$3:$B$20,1),1),0))</f>
        <v>0</v>
      </c>
      <c r="P78" s="32">
        <f>IF(P10&gt;0,INDEX(Table!$C$3:$D$20,1+MATCH(ABS(P10)-$B10,Table!$B$3:$B$20,1),2),IF(P10&lt;0,INDEX(Table!$C$3:$D$20,1+MATCH(ABS(P10)-$B10,Table!$B$3:$B$20,1),1),0))</f>
        <v>0</v>
      </c>
      <c r="Q78" s="32">
        <f>IF(Q10&gt;0,INDEX(Table!$C$3:$D$20,1+MATCH(ABS(Q10)-$B10,Table!$B$3:$B$20,1),2),IF(Q10&lt;0,INDEX(Table!$C$3:$D$20,1+MATCH(ABS(Q10)-$B10,Table!$B$3:$B$20,1),1),0))</f>
        <v>0</v>
      </c>
      <c r="R78" s="33">
        <f>IF(R10&gt;0,INDEX(Table!$C$3:$D$20,1+MATCH(ABS(R10)-$B10,Table!$B$3:$B$20,1),2),IF(R10&lt;0,INDEX(Table!$C$3:$D$20,1+MATCH(ABS(R10)-$B10,Table!$B$3:$B$20,1),1),0))</f>
        <v>0</v>
      </c>
      <c r="S78" s="29">
        <f>IF(S10&gt;0,INDEX(Table!$C$3:$D$20,1+MATCH(ABS(S10)-$B10,Table!$B$3:$B$20,1),2),IF(S10&lt;0,INDEX(Table!$C$3:$D$20,1+MATCH(ABS(S10)-$B10,Table!$B$3:$B$20,1),1),0))</f>
        <v>0</v>
      </c>
      <c r="T78" s="32">
        <f>IF(T10&gt;0,INDEX(Table!$C$3:$D$20,1+MATCH(ABS(T10)-$B10,Table!$B$3:$B$20,1),2),IF(T10&lt;0,INDEX(Table!$C$3:$D$20,1+MATCH(ABS(T10)-$B10,Table!$B$3:$B$20,1),1),0))</f>
        <v>0</v>
      </c>
      <c r="U78" s="32">
        <f>IF(U10&gt;0,INDEX(Table!$C$3:$D$20,1+MATCH(ABS(U10)-$B10,Table!$B$3:$B$20,1),2),IF(U10&lt;0,INDEX(Table!$C$3:$D$20,1+MATCH(ABS(U10)-$B10,Table!$B$3:$B$20,1),1),0))</f>
        <v>0</v>
      </c>
      <c r="V78" s="33">
        <f>IF(V10&gt;0,INDEX(Table!$C$3:$D$20,1+MATCH(ABS(V10)-$B10,Table!$B$3:$B$20,1),2),IF(V10&lt;0,INDEX(Table!$C$3:$D$20,1+MATCH(ABS(V10)-$B10,Table!$B$3:$B$20,1),1),0))</f>
        <v>0</v>
      </c>
      <c r="W78" s="29">
        <f>IF(W10&gt;0,INDEX(Table!$C$3:$D$20,1+MATCH(ABS(W10)-$B10,Table!$B$3:$B$20,1),2),IF(W10&lt;0,INDEX(Table!$C$3:$D$20,1+MATCH(ABS(W10)-$B10,Table!$B$3:$B$20,1),1),0))</f>
        <v>0</v>
      </c>
      <c r="X78" s="32">
        <f>IF(X10&gt;0,INDEX(Table!$C$3:$D$20,1+MATCH(ABS(X10)-$B10,Table!$B$3:$B$20,1),2),IF(X10&lt;0,INDEX(Table!$C$3:$D$20,1+MATCH(ABS(X10)-$B10,Table!$B$3:$B$20,1),1),0))</f>
        <v>0</v>
      </c>
      <c r="Y78" s="32">
        <f>IF(Y10&gt;0,INDEX(Table!$C$3:$D$20,1+MATCH(ABS(Y10)-$B10,Table!$B$3:$B$20,1),2),IF(Y10&lt;0,INDEX(Table!$C$3:$D$20,1+MATCH(ABS(Y10)-$B10,Table!$B$3:$B$20,1),1),0))</f>
        <v>0</v>
      </c>
      <c r="Z78" s="33">
        <f>IF(Z10&gt;0,INDEX(Table!$C$3:$D$20,1+MATCH(ABS(Z10)-$B10,Table!$B$3:$B$20,1),2),IF(Z10&lt;0,INDEX(Table!$C$3:$D$20,1+MATCH(ABS(Z10)-$B10,Table!$B$3:$B$20,1),1),0))</f>
        <v>0</v>
      </c>
      <c r="AA78" s="29">
        <f>IF(AA10&gt;0,INDEX(Table!$C$3:$D$20,1+MATCH(ABS(AA10)-$B10,Table!$B$3:$B$20,1),2),IF(AA10&lt;0,INDEX(Table!$C$3:$D$20,1+MATCH(ABS(AA10)-$B10,Table!$B$3:$B$20,1),1),0))</f>
        <v>0</v>
      </c>
      <c r="AB78" s="32">
        <f>IF(AB10&gt;0,INDEX(Table!$C$3:$D$20,1+MATCH(ABS(AB10)-$B10,Table!$B$3:$B$20,1),2),IF(AB10&lt;0,INDEX(Table!$C$3:$D$20,1+MATCH(ABS(AB10)-$B10,Table!$B$3:$B$20,1),1),0))</f>
        <v>0</v>
      </c>
      <c r="AC78" s="32">
        <f>IF(AC10&gt;0,INDEX(Table!$C$3:$D$20,1+MATCH(ABS(AC10)-$B10,Table!$B$3:$B$20,1),2),IF(AC10&lt;0,INDEX(Table!$C$3:$D$20,1+MATCH(ABS(AC10)-$B10,Table!$B$3:$B$20,1),1),0))</f>
        <v>0</v>
      </c>
      <c r="AD78" s="33">
        <f>IF(AD10&gt;0,INDEX(Table!$C$3:$D$20,1+MATCH(ABS(AD10)-$B10,Table!$B$3:$B$20,1),2),IF(AD10&lt;0,INDEX(Table!$C$3:$D$20,1+MATCH(ABS(AD10)-$B10,Table!$B$3:$B$20,1),1),0))</f>
        <v>0</v>
      </c>
      <c r="AE78" s="29">
        <f>IF(AE10&gt;0,INDEX(Table!$C$3:$D$20,1+MATCH(ABS(AE10)-$B10,Table!$B$3:$B$20,1),2),IF(AE10&lt;0,INDEX(Table!$C$3:$D$20,1+MATCH(ABS(AE10)-$B10,Table!$B$3:$B$20,1),1),0))</f>
        <v>0</v>
      </c>
      <c r="AF78" s="32">
        <f>IF(AF10&gt;0,INDEX(Table!$C$3:$D$20,1+MATCH(ABS(AF10)-$B10,Table!$B$3:$B$20,1),2),IF(AF10&lt;0,INDEX(Table!$C$3:$D$20,1+MATCH(ABS(AF10)-$B10,Table!$B$3:$B$20,1),1),0))</f>
        <v>0</v>
      </c>
      <c r="AG78" s="32">
        <f>IF(AG10&gt;0,INDEX(Table!$C$3:$D$20,1+MATCH(ABS(AG10)-$B10,Table!$B$3:$B$20,1),2),IF(AG10&lt;0,INDEX(Table!$C$3:$D$20,1+MATCH(ABS(AG10)-$B10,Table!$B$3:$B$20,1),1),0))</f>
        <v>0</v>
      </c>
      <c r="AH78" s="33">
        <f>IF(AH10&gt;0,INDEX(Table!$C$3:$D$20,1+MATCH(ABS(AH10)-$B10,Table!$B$3:$B$20,1),2),IF(AH10&lt;0,INDEX(Table!$C$3:$D$20,1+MATCH(ABS(AH10)-$B10,Table!$B$3:$B$20,1),1),0))</f>
        <v>0</v>
      </c>
      <c r="AI78" s="29">
        <f>IF(AI10&gt;0,INDEX(Table!$C$3:$D$20,1+MATCH(ABS(AI10)-$B10,Table!$B$3:$B$20,1),2),IF(AI10&lt;0,INDEX(Table!$C$3:$D$20,1+MATCH(ABS(AI10)-$B10,Table!$B$3:$B$20,1),1),0))</f>
        <v>0</v>
      </c>
      <c r="AJ78" s="32">
        <f>IF(AJ10&gt;0,INDEX(Table!$C$3:$D$20,1+MATCH(ABS(AJ10)-$B10,Table!$B$3:$B$20,1),2),IF(AJ10&lt;0,INDEX(Table!$C$3:$D$20,1+MATCH(ABS(AJ10)-$B10,Table!$B$3:$B$20,1),1),0))</f>
        <v>0</v>
      </c>
      <c r="AK78" s="32">
        <f>IF(AK10&gt;0,INDEX(Table!$C$3:$D$20,1+MATCH(ABS(AK10)-$B10,Table!$B$3:$B$20,1),2),IF(AK10&lt;0,INDEX(Table!$C$3:$D$20,1+MATCH(ABS(AK10)-$B10,Table!$B$3:$B$20,1),1),0))</f>
        <v>0</v>
      </c>
      <c r="AL78" s="33">
        <f>IF(AL10&gt;0,INDEX(Table!$C$3:$D$20,1+MATCH(ABS(AL10)-$B10,Table!$B$3:$B$20,1),2),IF(AL10&lt;0,INDEX(Table!$C$3:$D$20,1+MATCH(ABS(AL10)-$B10,Table!$B$3:$B$20,1),1),0))</f>
        <v>0</v>
      </c>
      <c r="AM78" s="29">
        <f>IF(AM10&gt;0,INDEX(Table!$C$3:$D$20,1+MATCH(ABS(AM10)-$B10,Table!$B$3:$B$20,1),2),IF(AM10&lt;0,INDEX(Table!$C$3:$D$20,1+MATCH(ABS(AM10)-$B10,Table!$B$3:$B$20,1),1),0))</f>
        <v>0</v>
      </c>
      <c r="AN78" s="32">
        <f>IF(AN10&gt;0,INDEX(Table!$C$3:$D$20,1+MATCH(ABS(AN10)-$B10,Table!$B$3:$B$20,1),2),IF(AN10&lt;0,INDEX(Table!$C$3:$D$20,1+MATCH(ABS(AN10)-$B10,Table!$B$3:$B$20,1),1),0))</f>
        <v>0</v>
      </c>
      <c r="AO78" s="32">
        <f>IF(AO10&gt;0,INDEX(Table!$C$3:$D$20,1+MATCH(ABS(AO10)-$B10,Table!$B$3:$B$20,1),2),IF(AO10&lt;0,INDEX(Table!$C$3:$D$20,1+MATCH(ABS(AO10)-$B10,Table!$B$3:$B$20,1),1),0))</f>
        <v>0</v>
      </c>
      <c r="AP78" s="33">
        <f>IF(AP10&gt;0,INDEX(Table!$C$3:$D$20,1+MATCH(ABS(AP10)-$B10,Table!$B$3:$B$20,1),2),IF(AP10&lt;0,INDEX(Table!$C$3:$D$20,1+MATCH(ABS(AP10)-$B10,Table!$B$3:$B$20,1),1),0))</f>
        <v>0</v>
      </c>
      <c r="AQ78" s="29">
        <f>IF(AQ10&gt;0,INDEX(Table!$C$3:$D$20,1+MATCH(ABS(AQ10)-$B10,Table!$B$3:$B$20,1),2),IF(AQ10&lt;0,INDEX(Table!$C$3:$D$20,1+MATCH(ABS(AQ10)-$B10,Table!$B$3:$B$20,1),1),0))</f>
        <v>0</v>
      </c>
      <c r="AR78" s="32">
        <f>IF(AR10&gt;0,INDEX(Table!$C$3:$D$20,1+MATCH(ABS(AR10)-$B10,Table!$B$3:$B$20,1),2),IF(AR10&lt;0,INDEX(Table!$C$3:$D$20,1+MATCH(ABS(AR10)-$B10,Table!$B$3:$B$20,1),1),0))</f>
        <v>0</v>
      </c>
      <c r="AS78" s="32">
        <f>IF(AS10&gt;0,INDEX(Table!$C$3:$D$20,1+MATCH(ABS(AS10)-$B10,Table!$B$3:$B$20,1),2),IF(AS10&lt;0,INDEX(Table!$C$3:$D$20,1+MATCH(ABS(AS10)-$B10,Table!$B$3:$B$20,1),1),0))</f>
        <v>0</v>
      </c>
      <c r="AT78" s="33">
        <f>IF(AT10&gt;0,INDEX(Table!$C$3:$D$20,1+MATCH(ABS(AT10)-$B10,Table!$B$3:$B$20,1),2),IF(AT10&lt;0,INDEX(Table!$C$3:$D$20,1+MATCH(ABS(AT10)-$B10,Table!$B$3:$B$20,1),1),0))</f>
        <v>0</v>
      </c>
      <c r="AU78" s="29">
        <f>IF(AU10&gt;0,INDEX(Table!$C$3:$D$20,1+MATCH(ABS(AU10)-$B10,Table!$B$3:$B$20,1),2),IF(AU10&lt;0,INDEX(Table!$C$3:$D$20,1+MATCH(ABS(AU10)-$B10,Table!$B$3:$B$20,1),1),0))</f>
        <v>0</v>
      </c>
      <c r="AV78" s="32">
        <f>IF(AV10&gt;0,INDEX(Table!$C$3:$D$20,1+MATCH(ABS(AV10)-$B10,Table!$B$3:$B$20,1),2),IF(AV10&lt;0,INDEX(Table!$C$3:$D$20,1+MATCH(ABS(AV10)-$B10,Table!$B$3:$B$20,1),1),0))</f>
        <v>0</v>
      </c>
      <c r="AW78" s="32">
        <f>IF(AW10&gt;0,INDEX(Table!$C$3:$D$20,1+MATCH(ABS(AW10)-$B10,Table!$B$3:$B$20,1),2),IF(AW10&lt;0,INDEX(Table!$C$3:$D$20,1+MATCH(ABS(AW10)-$B10,Table!$B$3:$B$20,1),1),0))</f>
        <v>0</v>
      </c>
      <c r="AX78" s="33">
        <f>IF(AX10&gt;0,INDEX(Table!$C$3:$D$20,1+MATCH(ABS(AX10)-$B10,Table!$B$3:$B$20,1),2),IF(AX10&lt;0,INDEX(Table!$C$3:$D$20,1+MATCH(ABS(AX10)-$B10,Table!$B$3:$B$20,1),1),0))</f>
        <v>0</v>
      </c>
      <c r="AY78" s="29">
        <f>IF(AY10&gt;0,INDEX(Table!$C$3:$D$20,1+MATCH(ABS(AY10)-$B10,Table!$B$3:$B$20,1),2),IF(AY10&lt;0,INDEX(Table!$C$3:$D$20,1+MATCH(ABS(AY10)-$B10,Table!$B$3:$B$20,1),1),0))</f>
        <v>0</v>
      </c>
      <c r="AZ78" s="32">
        <f>IF(AZ10&gt;0,INDEX(Table!$C$3:$D$20,1+MATCH(ABS(AZ10)-$B10,Table!$B$3:$B$20,1),2),IF(AZ10&lt;0,INDEX(Table!$C$3:$D$20,1+MATCH(ABS(AZ10)-$B10,Table!$B$3:$B$20,1),1),0))</f>
        <v>0</v>
      </c>
      <c r="BA78" s="32">
        <f>IF(BA10&gt;0,INDEX(Table!$C$3:$D$20,1+MATCH(ABS(BA10)-$B10,Table!$B$3:$B$20,1),2),IF(BA10&lt;0,INDEX(Table!$C$3:$D$20,1+MATCH(ABS(BA10)-$B10,Table!$B$3:$B$20,1),1),0))</f>
        <v>0</v>
      </c>
      <c r="BB78" s="33">
        <f>IF(BB10&gt;0,INDEX(Table!$C$3:$D$20,1+MATCH(ABS(BB10)-$B10,Table!$B$3:$B$20,1),2),IF(BB10&lt;0,INDEX(Table!$C$3:$D$20,1+MATCH(ABS(BB10)-$B10,Table!$B$3:$B$20,1),1),0))</f>
        <v>0</v>
      </c>
      <c r="BC78" s="29">
        <f>IF(BC10&gt;0,INDEX(Table!$C$3:$D$20,1+MATCH(ABS(BC10)-$B10,Table!$B$3:$B$20,1),2),IF(BC10&lt;0,INDEX(Table!$C$3:$D$20,1+MATCH(ABS(BC10)-$B10,Table!$B$3:$B$20,1),1),0))</f>
        <v>0</v>
      </c>
      <c r="BD78" s="32">
        <f>IF(BD10&gt;0,INDEX(Table!$C$3:$D$20,1+MATCH(ABS(BD10)-$B10,Table!$B$3:$B$20,1),2),IF(BD10&lt;0,INDEX(Table!$C$3:$D$20,1+MATCH(ABS(BD10)-$B10,Table!$B$3:$B$20,1),1),0))</f>
        <v>0</v>
      </c>
      <c r="BE78" s="32">
        <f>IF(BE10&gt;0,INDEX(Table!$C$3:$D$20,1+MATCH(ABS(BE10)-$B10,Table!$B$3:$B$20,1),2),IF(BE10&lt;0,INDEX(Table!$C$3:$D$20,1+MATCH(ABS(BE10)-$B10,Table!$B$3:$B$20,1),1),0))</f>
        <v>0</v>
      </c>
      <c r="BF78" s="33">
        <f>IF(BF10&gt;0,INDEX(Table!$C$3:$D$20,1+MATCH(ABS(BF10)-$B10,Table!$B$3:$B$20,1),2),IF(BF10&lt;0,INDEX(Table!$C$3:$D$20,1+MATCH(ABS(BF10)-$B10,Table!$B$3:$B$20,1),1),0))</f>
        <v>0</v>
      </c>
      <c r="BG78" s="32"/>
    </row>
    <row r="79" spans="1:59" ht="11.25">
      <c r="A79" s="22" t="str">
        <f t="shared" si="1"/>
        <v>CLOU Jerome</v>
      </c>
      <c r="B79" s="20">
        <f t="shared" si="1"/>
        <v>1185</v>
      </c>
      <c r="C79" s="29">
        <f>IF(C11&gt;0,INDEX(Table!$C$3:$D$20,1+MATCH(ABS(C11)-$B11,Table!$B$3:$B$20,1),2),IF(C11&lt;0,INDEX(Table!$C$3:$D$20,1+MATCH(ABS(C11)-$B11,Table!$B$3:$B$20,1),1),0))</f>
        <v>-1</v>
      </c>
      <c r="D79" s="32">
        <f>IF(D11&gt;0,INDEX(Table!$C$3:$D$20,1+MATCH(ABS(D11)-$B11,Table!$B$3:$B$20,1),2),IF(D11&lt;0,INDEX(Table!$C$3:$D$20,1+MATCH(ABS(D11)-$B11,Table!$B$3:$B$20,1),1),0))</f>
        <v>6</v>
      </c>
      <c r="E79" s="32">
        <f>IF(E11&gt;0,INDEX(Table!$C$3:$D$20,1+MATCH(ABS(E11)-$B11,Table!$B$3:$B$20,1),2),IF(E11&lt;0,INDEX(Table!$C$3:$D$20,1+MATCH(ABS(E11)-$B11,Table!$B$3:$B$20,1),1),0))</f>
        <v>-10</v>
      </c>
      <c r="F79" s="33">
        <f>IF(F11&gt;0,INDEX(Table!$C$3:$D$20,1+MATCH(ABS(F11)-$B11,Table!$B$3:$B$20,1),2),IF(F11&lt;0,INDEX(Table!$C$3:$D$20,1+MATCH(ABS(F11)-$B11,Table!$B$3:$B$20,1),1),0))</f>
        <v>0</v>
      </c>
      <c r="G79" s="29">
        <f>IF(G11&gt;0,INDEX(Table!$C$3:$D$20,1+MATCH(ABS(G11)-$B11,Table!$B$3:$B$20,1),2),IF(G11&lt;0,INDEX(Table!$C$3:$D$20,1+MATCH(ABS(G11)-$B11,Table!$B$3:$B$20,1),1),0))</f>
        <v>0</v>
      </c>
      <c r="H79" s="32">
        <f>IF(H11&gt;0,INDEX(Table!$C$3:$D$20,1+MATCH(ABS(H11)-$B11,Table!$B$3:$B$20,1),2),IF(H11&lt;0,INDEX(Table!$C$3:$D$20,1+MATCH(ABS(H11)-$B11,Table!$B$3:$B$20,1),1),0))</f>
        <v>0</v>
      </c>
      <c r="I79" s="32">
        <f>IF(I11&gt;0,INDEX(Table!$C$3:$D$20,1+MATCH(ABS(I11)-$B11,Table!$B$3:$B$20,1),2),IF(I11&lt;0,INDEX(Table!$C$3:$D$20,1+MATCH(ABS(I11)-$B11,Table!$B$3:$B$20,1),1),0))</f>
        <v>0</v>
      </c>
      <c r="J79" s="33">
        <f>IF(J11&gt;0,INDEX(Table!$C$3:$D$20,1+MATCH(ABS(J11)-$B11,Table!$B$3:$B$20,1),2),IF(J11&lt;0,INDEX(Table!$C$3:$D$20,1+MATCH(ABS(J11)-$B11,Table!$B$3:$B$20,1),1),0))</f>
        <v>0</v>
      </c>
      <c r="K79" s="29">
        <f>IF(K11&gt;0,INDEX(Table!$C$3:$D$20,1+MATCH(ABS(K11)-$B11,Table!$B$3:$B$20,1),2),IF(K11&lt;0,INDEX(Table!$C$3:$D$20,1+MATCH(ABS(K11)-$B11,Table!$B$3:$B$20,1),1),0))</f>
        <v>0</v>
      </c>
      <c r="L79" s="32">
        <f>IF(L11&gt;0,INDEX(Table!$C$3:$D$20,1+MATCH(ABS(L11)-$B11,Table!$B$3:$B$20,1),2),IF(L11&lt;0,INDEX(Table!$C$3:$D$20,1+MATCH(ABS(L11)-$B11,Table!$B$3:$B$20,1),1),0))</f>
        <v>0</v>
      </c>
      <c r="M79" s="32">
        <f>IF(M11&gt;0,INDEX(Table!$C$3:$D$20,1+MATCH(ABS(M11)-$B11,Table!$B$3:$B$20,1),2),IF(M11&lt;0,INDEX(Table!$C$3:$D$20,1+MATCH(ABS(M11)-$B11,Table!$B$3:$B$20,1),1),0))</f>
        <v>0</v>
      </c>
      <c r="N79" s="33">
        <f>IF(N11&gt;0,INDEX(Table!$C$3:$D$20,1+MATCH(ABS(N11)-$B11,Table!$B$3:$B$20,1),2),IF(N11&lt;0,INDEX(Table!$C$3:$D$20,1+MATCH(ABS(N11)-$B11,Table!$B$3:$B$20,1),1),0))</f>
        <v>0</v>
      </c>
      <c r="O79" s="29">
        <f>IF(O11&gt;0,INDEX(Table!$C$3:$D$20,1+MATCH(ABS(O11)-$B11,Table!$B$3:$B$20,1),2),IF(O11&lt;0,INDEX(Table!$C$3:$D$20,1+MATCH(ABS(O11)-$B11,Table!$B$3:$B$20,1),1),0))</f>
        <v>0</v>
      </c>
      <c r="P79" s="32">
        <f>IF(P11&gt;0,INDEX(Table!$C$3:$D$20,1+MATCH(ABS(P11)-$B11,Table!$B$3:$B$20,1),2),IF(P11&lt;0,INDEX(Table!$C$3:$D$20,1+MATCH(ABS(P11)-$B11,Table!$B$3:$B$20,1),1),0))</f>
        <v>0</v>
      </c>
      <c r="Q79" s="32">
        <f>IF(Q11&gt;0,INDEX(Table!$C$3:$D$20,1+MATCH(ABS(Q11)-$B11,Table!$B$3:$B$20,1),2),IF(Q11&lt;0,INDEX(Table!$C$3:$D$20,1+MATCH(ABS(Q11)-$B11,Table!$B$3:$B$20,1),1),0))</f>
        <v>0</v>
      </c>
      <c r="R79" s="33">
        <f>IF(R11&gt;0,INDEX(Table!$C$3:$D$20,1+MATCH(ABS(R11)-$B11,Table!$B$3:$B$20,1),2),IF(R11&lt;0,INDEX(Table!$C$3:$D$20,1+MATCH(ABS(R11)-$B11,Table!$B$3:$B$20,1),1),0))</f>
        <v>0</v>
      </c>
      <c r="S79" s="29">
        <f>IF(S11&gt;0,INDEX(Table!$C$3:$D$20,1+MATCH(ABS(S11)-$B11,Table!$B$3:$B$20,1),2),IF(S11&lt;0,INDEX(Table!$C$3:$D$20,1+MATCH(ABS(S11)-$B11,Table!$B$3:$B$20,1),1),0))</f>
        <v>0</v>
      </c>
      <c r="T79" s="32">
        <f>IF(T11&gt;0,INDEX(Table!$C$3:$D$20,1+MATCH(ABS(T11)-$B11,Table!$B$3:$B$20,1),2),IF(T11&lt;0,INDEX(Table!$C$3:$D$20,1+MATCH(ABS(T11)-$B11,Table!$B$3:$B$20,1),1),0))</f>
        <v>0</v>
      </c>
      <c r="U79" s="32">
        <f>IF(U11&gt;0,INDEX(Table!$C$3:$D$20,1+MATCH(ABS(U11)-$B11,Table!$B$3:$B$20,1),2),IF(U11&lt;0,INDEX(Table!$C$3:$D$20,1+MATCH(ABS(U11)-$B11,Table!$B$3:$B$20,1),1),0))</f>
        <v>0</v>
      </c>
      <c r="V79" s="33">
        <f>IF(V11&gt;0,INDEX(Table!$C$3:$D$20,1+MATCH(ABS(V11)-$B11,Table!$B$3:$B$20,1),2),IF(V11&lt;0,INDEX(Table!$C$3:$D$20,1+MATCH(ABS(V11)-$B11,Table!$B$3:$B$20,1),1),0))</f>
        <v>0</v>
      </c>
      <c r="W79" s="29">
        <f>IF(W11&gt;0,INDEX(Table!$C$3:$D$20,1+MATCH(ABS(W11)-$B11,Table!$B$3:$B$20,1),2),IF(W11&lt;0,INDEX(Table!$C$3:$D$20,1+MATCH(ABS(W11)-$B11,Table!$B$3:$B$20,1),1),0))</f>
        <v>0</v>
      </c>
      <c r="X79" s="32">
        <f>IF(X11&gt;0,INDEX(Table!$C$3:$D$20,1+MATCH(ABS(X11)-$B11,Table!$B$3:$B$20,1),2),IF(X11&lt;0,INDEX(Table!$C$3:$D$20,1+MATCH(ABS(X11)-$B11,Table!$B$3:$B$20,1),1),0))</f>
        <v>0</v>
      </c>
      <c r="Y79" s="32">
        <f>IF(Y11&gt;0,INDEX(Table!$C$3:$D$20,1+MATCH(ABS(Y11)-$B11,Table!$B$3:$B$20,1),2),IF(Y11&lt;0,INDEX(Table!$C$3:$D$20,1+MATCH(ABS(Y11)-$B11,Table!$B$3:$B$20,1),1),0))</f>
        <v>0</v>
      </c>
      <c r="Z79" s="33">
        <f>IF(Z11&gt;0,INDEX(Table!$C$3:$D$20,1+MATCH(ABS(Z11)-$B11,Table!$B$3:$B$20,1),2),IF(Z11&lt;0,INDEX(Table!$C$3:$D$20,1+MATCH(ABS(Z11)-$B11,Table!$B$3:$B$20,1),1),0))</f>
        <v>0</v>
      </c>
      <c r="AA79" s="29">
        <f>IF(AA11&gt;0,INDEX(Table!$C$3:$D$20,1+MATCH(ABS(AA11)-$B11,Table!$B$3:$B$20,1),2),IF(AA11&lt;0,INDEX(Table!$C$3:$D$20,1+MATCH(ABS(AA11)-$B11,Table!$B$3:$B$20,1),1),0))</f>
        <v>0</v>
      </c>
      <c r="AB79" s="32">
        <f>IF(AB11&gt;0,INDEX(Table!$C$3:$D$20,1+MATCH(ABS(AB11)-$B11,Table!$B$3:$B$20,1),2),IF(AB11&lt;0,INDEX(Table!$C$3:$D$20,1+MATCH(ABS(AB11)-$B11,Table!$B$3:$B$20,1),1),0))</f>
        <v>0</v>
      </c>
      <c r="AC79" s="32">
        <f>IF(AC11&gt;0,INDEX(Table!$C$3:$D$20,1+MATCH(ABS(AC11)-$B11,Table!$B$3:$B$20,1),2),IF(AC11&lt;0,INDEX(Table!$C$3:$D$20,1+MATCH(ABS(AC11)-$B11,Table!$B$3:$B$20,1),1),0))</f>
        <v>0</v>
      </c>
      <c r="AD79" s="33">
        <f>IF(AD11&gt;0,INDEX(Table!$C$3:$D$20,1+MATCH(ABS(AD11)-$B11,Table!$B$3:$B$20,1),2),IF(AD11&lt;0,INDEX(Table!$C$3:$D$20,1+MATCH(ABS(AD11)-$B11,Table!$B$3:$B$20,1),1),0))</f>
        <v>0</v>
      </c>
      <c r="AE79" s="29">
        <f>IF(AE11&gt;0,INDEX(Table!$C$3:$D$20,1+MATCH(ABS(AE11)-$B11,Table!$B$3:$B$20,1),2),IF(AE11&lt;0,INDEX(Table!$C$3:$D$20,1+MATCH(ABS(AE11)-$B11,Table!$B$3:$B$20,1),1),0))</f>
        <v>0</v>
      </c>
      <c r="AF79" s="32">
        <f>IF(AF11&gt;0,INDEX(Table!$C$3:$D$20,1+MATCH(ABS(AF11)-$B11,Table!$B$3:$B$20,1),2),IF(AF11&lt;0,INDEX(Table!$C$3:$D$20,1+MATCH(ABS(AF11)-$B11,Table!$B$3:$B$20,1),1),0))</f>
        <v>0</v>
      </c>
      <c r="AG79" s="32">
        <f>IF(AG11&gt;0,INDEX(Table!$C$3:$D$20,1+MATCH(ABS(AG11)-$B11,Table!$B$3:$B$20,1),2),IF(AG11&lt;0,INDEX(Table!$C$3:$D$20,1+MATCH(ABS(AG11)-$B11,Table!$B$3:$B$20,1),1),0))</f>
        <v>0</v>
      </c>
      <c r="AH79" s="33">
        <f>IF(AH11&gt;0,INDEX(Table!$C$3:$D$20,1+MATCH(ABS(AH11)-$B11,Table!$B$3:$B$20,1),2),IF(AH11&lt;0,INDEX(Table!$C$3:$D$20,1+MATCH(ABS(AH11)-$B11,Table!$B$3:$B$20,1),1),0))</f>
        <v>0</v>
      </c>
      <c r="AI79" s="29">
        <f>IF(AI11&gt;0,INDEX(Table!$C$3:$D$20,1+MATCH(ABS(AI11)-$B11,Table!$B$3:$B$20,1),2),IF(AI11&lt;0,INDEX(Table!$C$3:$D$20,1+MATCH(ABS(AI11)-$B11,Table!$B$3:$B$20,1),1),0))</f>
        <v>0</v>
      </c>
      <c r="AJ79" s="32">
        <f>IF(AJ11&gt;0,INDEX(Table!$C$3:$D$20,1+MATCH(ABS(AJ11)-$B11,Table!$B$3:$B$20,1),2),IF(AJ11&lt;0,INDEX(Table!$C$3:$D$20,1+MATCH(ABS(AJ11)-$B11,Table!$B$3:$B$20,1),1),0))</f>
        <v>0</v>
      </c>
      <c r="AK79" s="32">
        <f>IF(AK11&gt;0,INDEX(Table!$C$3:$D$20,1+MATCH(ABS(AK11)-$B11,Table!$B$3:$B$20,1),2),IF(AK11&lt;0,INDEX(Table!$C$3:$D$20,1+MATCH(ABS(AK11)-$B11,Table!$B$3:$B$20,1),1),0))</f>
        <v>0</v>
      </c>
      <c r="AL79" s="33">
        <f>IF(AL11&gt;0,INDEX(Table!$C$3:$D$20,1+MATCH(ABS(AL11)-$B11,Table!$B$3:$B$20,1),2),IF(AL11&lt;0,INDEX(Table!$C$3:$D$20,1+MATCH(ABS(AL11)-$B11,Table!$B$3:$B$20,1),1),0))</f>
        <v>0</v>
      </c>
      <c r="AM79" s="29">
        <f>IF(AM11&gt;0,INDEX(Table!$C$3:$D$20,1+MATCH(ABS(AM11)-$B11,Table!$B$3:$B$20,1),2),IF(AM11&lt;0,INDEX(Table!$C$3:$D$20,1+MATCH(ABS(AM11)-$B11,Table!$B$3:$B$20,1),1),0))</f>
        <v>0</v>
      </c>
      <c r="AN79" s="32">
        <f>IF(AN11&gt;0,INDEX(Table!$C$3:$D$20,1+MATCH(ABS(AN11)-$B11,Table!$B$3:$B$20,1),2),IF(AN11&lt;0,INDEX(Table!$C$3:$D$20,1+MATCH(ABS(AN11)-$B11,Table!$B$3:$B$20,1),1),0))</f>
        <v>0</v>
      </c>
      <c r="AO79" s="32">
        <f>IF(AO11&gt;0,INDEX(Table!$C$3:$D$20,1+MATCH(ABS(AO11)-$B11,Table!$B$3:$B$20,1),2),IF(AO11&lt;0,INDEX(Table!$C$3:$D$20,1+MATCH(ABS(AO11)-$B11,Table!$B$3:$B$20,1),1),0))</f>
        <v>0</v>
      </c>
      <c r="AP79" s="33">
        <f>IF(AP11&gt;0,INDEX(Table!$C$3:$D$20,1+MATCH(ABS(AP11)-$B11,Table!$B$3:$B$20,1),2),IF(AP11&lt;0,INDEX(Table!$C$3:$D$20,1+MATCH(ABS(AP11)-$B11,Table!$B$3:$B$20,1),1),0))</f>
        <v>0</v>
      </c>
      <c r="AQ79" s="29">
        <f>IF(AQ11&gt;0,INDEX(Table!$C$3:$D$20,1+MATCH(ABS(AQ11)-$B11,Table!$B$3:$B$20,1),2),IF(AQ11&lt;0,INDEX(Table!$C$3:$D$20,1+MATCH(ABS(AQ11)-$B11,Table!$B$3:$B$20,1),1),0))</f>
        <v>0</v>
      </c>
      <c r="AR79" s="32">
        <f>IF(AR11&gt;0,INDEX(Table!$C$3:$D$20,1+MATCH(ABS(AR11)-$B11,Table!$B$3:$B$20,1),2),IF(AR11&lt;0,INDEX(Table!$C$3:$D$20,1+MATCH(ABS(AR11)-$B11,Table!$B$3:$B$20,1),1),0))</f>
        <v>0</v>
      </c>
      <c r="AS79" s="32">
        <f>IF(AS11&gt;0,INDEX(Table!$C$3:$D$20,1+MATCH(ABS(AS11)-$B11,Table!$B$3:$B$20,1),2),IF(AS11&lt;0,INDEX(Table!$C$3:$D$20,1+MATCH(ABS(AS11)-$B11,Table!$B$3:$B$20,1),1),0))</f>
        <v>0</v>
      </c>
      <c r="AT79" s="33">
        <f>IF(AT11&gt;0,INDEX(Table!$C$3:$D$20,1+MATCH(ABS(AT11)-$B11,Table!$B$3:$B$20,1),2),IF(AT11&lt;0,INDEX(Table!$C$3:$D$20,1+MATCH(ABS(AT11)-$B11,Table!$B$3:$B$20,1),1),0))</f>
        <v>0</v>
      </c>
      <c r="AU79" s="29">
        <f>IF(AU11&gt;0,INDEX(Table!$C$3:$D$20,1+MATCH(ABS(AU11)-$B11,Table!$B$3:$B$20,1),2),IF(AU11&lt;0,INDEX(Table!$C$3:$D$20,1+MATCH(ABS(AU11)-$B11,Table!$B$3:$B$20,1),1),0))</f>
        <v>0</v>
      </c>
      <c r="AV79" s="32">
        <f>IF(AV11&gt;0,INDEX(Table!$C$3:$D$20,1+MATCH(ABS(AV11)-$B11,Table!$B$3:$B$20,1),2),IF(AV11&lt;0,INDEX(Table!$C$3:$D$20,1+MATCH(ABS(AV11)-$B11,Table!$B$3:$B$20,1),1),0))</f>
        <v>0</v>
      </c>
      <c r="AW79" s="32">
        <f>IF(AW11&gt;0,INDEX(Table!$C$3:$D$20,1+MATCH(ABS(AW11)-$B11,Table!$B$3:$B$20,1),2),IF(AW11&lt;0,INDEX(Table!$C$3:$D$20,1+MATCH(ABS(AW11)-$B11,Table!$B$3:$B$20,1),1),0))</f>
        <v>0</v>
      </c>
      <c r="AX79" s="33">
        <f>IF(AX11&gt;0,INDEX(Table!$C$3:$D$20,1+MATCH(ABS(AX11)-$B11,Table!$B$3:$B$20,1),2),IF(AX11&lt;0,INDEX(Table!$C$3:$D$20,1+MATCH(ABS(AX11)-$B11,Table!$B$3:$B$20,1),1),0))</f>
        <v>0</v>
      </c>
      <c r="AY79" s="29">
        <f>IF(AY11&gt;0,INDEX(Table!$C$3:$D$20,1+MATCH(ABS(AY11)-$B11,Table!$B$3:$B$20,1),2),IF(AY11&lt;0,INDEX(Table!$C$3:$D$20,1+MATCH(ABS(AY11)-$B11,Table!$B$3:$B$20,1),1),0))</f>
        <v>0</v>
      </c>
      <c r="AZ79" s="32">
        <f>IF(AZ11&gt;0,INDEX(Table!$C$3:$D$20,1+MATCH(ABS(AZ11)-$B11,Table!$B$3:$B$20,1),2),IF(AZ11&lt;0,INDEX(Table!$C$3:$D$20,1+MATCH(ABS(AZ11)-$B11,Table!$B$3:$B$20,1),1),0))</f>
        <v>0</v>
      </c>
      <c r="BA79" s="32">
        <f>IF(BA11&gt;0,INDEX(Table!$C$3:$D$20,1+MATCH(ABS(BA11)-$B11,Table!$B$3:$B$20,1),2),IF(BA11&lt;0,INDEX(Table!$C$3:$D$20,1+MATCH(ABS(BA11)-$B11,Table!$B$3:$B$20,1),1),0))</f>
        <v>0</v>
      </c>
      <c r="BB79" s="33">
        <f>IF(BB11&gt;0,INDEX(Table!$C$3:$D$20,1+MATCH(ABS(BB11)-$B11,Table!$B$3:$B$20,1),2),IF(BB11&lt;0,INDEX(Table!$C$3:$D$20,1+MATCH(ABS(BB11)-$B11,Table!$B$3:$B$20,1),1),0))</f>
        <v>0</v>
      </c>
      <c r="BC79" s="29">
        <f>IF(BC11&gt;0,INDEX(Table!$C$3:$D$20,1+MATCH(ABS(BC11)-$B11,Table!$B$3:$B$20,1),2),IF(BC11&lt;0,INDEX(Table!$C$3:$D$20,1+MATCH(ABS(BC11)-$B11,Table!$B$3:$B$20,1),1),0))</f>
        <v>0</v>
      </c>
      <c r="BD79" s="32">
        <f>IF(BD11&gt;0,INDEX(Table!$C$3:$D$20,1+MATCH(ABS(BD11)-$B11,Table!$B$3:$B$20,1),2),IF(BD11&lt;0,INDEX(Table!$C$3:$D$20,1+MATCH(ABS(BD11)-$B11,Table!$B$3:$B$20,1),1),0))</f>
        <v>0</v>
      </c>
      <c r="BE79" s="32">
        <f>IF(BE11&gt;0,INDEX(Table!$C$3:$D$20,1+MATCH(ABS(BE11)-$B11,Table!$B$3:$B$20,1),2),IF(BE11&lt;0,INDEX(Table!$C$3:$D$20,1+MATCH(ABS(BE11)-$B11,Table!$B$3:$B$20,1),1),0))</f>
        <v>0</v>
      </c>
      <c r="BF79" s="33">
        <f>IF(BF11&gt;0,INDEX(Table!$C$3:$D$20,1+MATCH(ABS(BF11)-$B11,Table!$B$3:$B$20,1),2),IF(BF11&lt;0,INDEX(Table!$C$3:$D$20,1+MATCH(ABS(BF11)-$B11,Table!$B$3:$B$20,1),1),0))</f>
        <v>0</v>
      </c>
      <c r="BG79" s="32"/>
    </row>
    <row r="80" spans="1:59" ht="11.25">
      <c r="A80" s="22" t="str">
        <f t="shared" si="1"/>
        <v>CORBARIEU Laurent</v>
      </c>
      <c r="B80" s="20">
        <f t="shared" si="1"/>
        <v>1861</v>
      </c>
      <c r="C80" s="29">
        <f>IF(C12&gt;0,INDEX(Table!$C$3:$D$20,1+MATCH(ABS(C12)-$B12,Table!$B$3:$B$20,1),2),IF(C12&lt;0,INDEX(Table!$C$3:$D$20,1+MATCH(ABS(C12)-$B12,Table!$B$3:$B$20,1),1),0))</f>
        <v>3</v>
      </c>
      <c r="D80" s="32">
        <f>IF(D12&gt;0,INDEX(Table!$C$3:$D$20,1+MATCH(ABS(D12)-$B12,Table!$B$3:$B$20,1),2),IF(D12&lt;0,INDEX(Table!$C$3:$D$20,1+MATCH(ABS(D12)-$B12,Table!$B$3:$B$20,1),1),0))</f>
        <v>-12.5</v>
      </c>
      <c r="E80" s="32">
        <f>IF(E12&gt;0,INDEX(Table!$C$3:$D$20,1+MATCH(ABS(E12)-$B12,Table!$B$3:$B$20,1),2),IF(E12&lt;0,INDEX(Table!$C$3:$D$20,1+MATCH(ABS(E12)-$B12,Table!$B$3:$B$20,1),1),0))</f>
        <v>3</v>
      </c>
      <c r="F80" s="33">
        <f>IF(F12&gt;0,INDEX(Table!$C$3:$D$20,1+MATCH(ABS(F12)-$B12,Table!$B$3:$B$20,1),2),IF(F12&lt;0,INDEX(Table!$C$3:$D$20,1+MATCH(ABS(F12)-$B12,Table!$B$3:$B$20,1),1),0))</f>
        <v>0</v>
      </c>
      <c r="G80" s="29">
        <f>IF(G12&gt;0,INDEX(Table!$C$3:$D$20,1+MATCH(ABS(G12)-$B12,Table!$B$3:$B$20,1),2),IF(G12&lt;0,INDEX(Table!$C$3:$D$20,1+MATCH(ABS(G12)-$B12,Table!$B$3:$B$20,1),1),0))</f>
        <v>0</v>
      </c>
      <c r="H80" s="32">
        <f>IF(H12&gt;0,INDEX(Table!$C$3:$D$20,1+MATCH(ABS(H12)-$B12,Table!$B$3:$B$20,1),2),IF(H12&lt;0,INDEX(Table!$C$3:$D$20,1+MATCH(ABS(H12)-$B12,Table!$B$3:$B$20,1),1),0))</f>
        <v>0</v>
      </c>
      <c r="I80" s="32">
        <f>IF(I12&gt;0,INDEX(Table!$C$3:$D$20,1+MATCH(ABS(I12)-$B12,Table!$B$3:$B$20,1),2),IF(I12&lt;0,INDEX(Table!$C$3:$D$20,1+MATCH(ABS(I12)-$B12,Table!$B$3:$B$20,1),1),0))</f>
        <v>0</v>
      </c>
      <c r="J80" s="33">
        <f>IF(J12&gt;0,INDEX(Table!$C$3:$D$20,1+MATCH(ABS(J12)-$B12,Table!$B$3:$B$20,1),2),IF(J12&lt;0,INDEX(Table!$C$3:$D$20,1+MATCH(ABS(J12)-$B12,Table!$B$3:$B$20,1),1),0))</f>
        <v>0</v>
      </c>
      <c r="K80" s="29">
        <f>IF(K12&gt;0,INDEX(Table!$C$3:$D$20,1+MATCH(ABS(K12)-$B12,Table!$B$3:$B$20,1),2),IF(K12&lt;0,INDEX(Table!$C$3:$D$20,1+MATCH(ABS(K12)-$B12,Table!$B$3:$B$20,1),1),0))</f>
        <v>0</v>
      </c>
      <c r="L80" s="32">
        <f>IF(L12&gt;0,INDEX(Table!$C$3:$D$20,1+MATCH(ABS(L12)-$B12,Table!$B$3:$B$20,1),2),IF(L12&lt;0,INDEX(Table!$C$3:$D$20,1+MATCH(ABS(L12)-$B12,Table!$B$3:$B$20,1),1),0))</f>
        <v>0</v>
      </c>
      <c r="M80" s="32">
        <f>IF(M12&gt;0,INDEX(Table!$C$3:$D$20,1+MATCH(ABS(M12)-$B12,Table!$B$3:$B$20,1),2),IF(M12&lt;0,INDEX(Table!$C$3:$D$20,1+MATCH(ABS(M12)-$B12,Table!$B$3:$B$20,1),1),0))</f>
        <v>0</v>
      </c>
      <c r="N80" s="33">
        <f>IF(N12&gt;0,INDEX(Table!$C$3:$D$20,1+MATCH(ABS(N12)-$B12,Table!$B$3:$B$20,1),2),IF(N12&lt;0,INDEX(Table!$C$3:$D$20,1+MATCH(ABS(N12)-$B12,Table!$B$3:$B$20,1),1),0))</f>
        <v>0</v>
      </c>
      <c r="O80" s="29">
        <f>IF(O12&gt;0,INDEX(Table!$C$3:$D$20,1+MATCH(ABS(O12)-$B12,Table!$B$3:$B$20,1),2),IF(O12&lt;0,INDEX(Table!$C$3:$D$20,1+MATCH(ABS(O12)-$B12,Table!$B$3:$B$20,1),1),0))</f>
        <v>0</v>
      </c>
      <c r="P80" s="32">
        <f>IF(P12&gt;0,INDEX(Table!$C$3:$D$20,1+MATCH(ABS(P12)-$B12,Table!$B$3:$B$20,1),2),IF(P12&lt;0,INDEX(Table!$C$3:$D$20,1+MATCH(ABS(P12)-$B12,Table!$B$3:$B$20,1),1),0))</f>
        <v>0</v>
      </c>
      <c r="Q80" s="32">
        <f>IF(Q12&gt;0,INDEX(Table!$C$3:$D$20,1+MATCH(ABS(Q12)-$B12,Table!$B$3:$B$20,1),2),IF(Q12&lt;0,INDEX(Table!$C$3:$D$20,1+MATCH(ABS(Q12)-$B12,Table!$B$3:$B$20,1),1),0))</f>
        <v>0</v>
      </c>
      <c r="R80" s="33">
        <f>IF(R12&gt;0,INDEX(Table!$C$3:$D$20,1+MATCH(ABS(R12)-$B12,Table!$B$3:$B$20,1),2),IF(R12&lt;0,INDEX(Table!$C$3:$D$20,1+MATCH(ABS(R12)-$B12,Table!$B$3:$B$20,1),1),0))</f>
        <v>0</v>
      </c>
      <c r="S80" s="29">
        <f>IF(S12&gt;0,INDEX(Table!$C$3:$D$20,1+MATCH(ABS(S12)-$B12,Table!$B$3:$B$20,1),2),IF(S12&lt;0,INDEX(Table!$C$3:$D$20,1+MATCH(ABS(S12)-$B12,Table!$B$3:$B$20,1),1),0))</f>
        <v>0</v>
      </c>
      <c r="T80" s="32">
        <f>IF(T12&gt;0,INDEX(Table!$C$3:$D$20,1+MATCH(ABS(T12)-$B12,Table!$B$3:$B$20,1),2),IF(T12&lt;0,INDEX(Table!$C$3:$D$20,1+MATCH(ABS(T12)-$B12,Table!$B$3:$B$20,1),1),0))</f>
        <v>0</v>
      </c>
      <c r="U80" s="32">
        <f>IF(U12&gt;0,INDEX(Table!$C$3:$D$20,1+MATCH(ABS(U12)-$B12,Table!$B$3:$B$20,1),2),IF(U12&lt;0,INDEX(Table!$C$3:$D$20,1+MATCH(ABS(U12)-$B12,Table!$B$3:$B$20,1),1),0))</f>
        <v>0</v>
      </c>
      <c r="V80" s="33">
        <f>IF(V12&gt;0,INDEX(Table!$C$3:$D$20,1+MATCH(ABS(V12)-$B12,Table!$B$3:$B$20,1),2),IF(V12&lt;0,INDEX(Table!$C$3:$D$20,1+MATCH(ABS(V12)-$B12,Table!$B$3:$B$20,1),1),0))</f>
        <v>0</v>
      </c>
      <c r="W80" s="29">
        <f>IF(W12&gt;0,INDEX(Table!$C$3:$D$20,1+MATCH(ABS(W12)-$B12,Table!$B$3:$B$20,1),2),IF(W12&lt;0,INDEX(Table!$C$3:$D$20,1+MATCH(ABS(W12)-$B12,Table!$B$3:$B$20,1),1),0))</f>
        <v>0</v>
      </c>
      <c r="X80" s="32">
        <f>IF(X12&gt;0,INDEX(Table!$C$3:$D$20,1+MATCH(ABS(X12)-$B12,Table!$B$3:$B$20,1),2),IF(X12&lt;0,INDEX(Table!$C$3:$D$20,1+MATCH(ABS(X12)-$B12,Table!$B$3:$B$20,1),1),0))</f>
        <v>0</v>
      </c>
      <c r="Y80" s="32">
        <f>IF(Y12&gt;0,INDEX(Table!$C$3:$D$20,1+MATCH(ABS(Y12)-$B12,Table!$B$3:$B$20,1),2),IF(Y12&lt;0,INDEX(Table!$C$3:$D$20,1+MATCH(ABS(Y12)-$B12,Table!$B$3:$B$20,1),1),0))</f>
        <v>0</v>
      </c>
      <c r="Z80" s="33">
        <f>IF(Z12&gt;0,INDEX(Table!$C$3:$D$20,1+MATCH(ABS(Z12)-$B12,Table!$B$3:$B$20,1),2),IF(Z12&lt;0,INDEX(Table!$C$3:$D$20,1+MATCH(ABS(Z12)-$B12,Table!$B$3:$B$20,1),1),0))</f>
        <v>0</v>
      </c>
      <c r="AA80" s="29">
        <f>IF(AA12&gt;0,INDEX(Table!$C$3:$D$20,1+MATCH(ABS(AA12)-$B12,Table!$B$3:$B$20,1),2),IF(AA12&lt;0,INDEX(Table!$C$3:$D$20,1+MATCH(ABS(AA12)-$B12,Table!$B$3:$B$20,1),1),0))</f>
        <v>0</v>
      </c>
      <c r="AB80" s="32">
        <f>IF(AB12&gt;0,INDEX(Table!$C$3:$D$20,1+MATCH(ABS(AB12)-$B12,Table!$B$3:$B$20,1),2),IF(AB12&lt;0,INDEX(Table!$C$3:$D$20,1+MATCH(ABS(AB12)-$B12,Table!$B$3:$B$20,1),1),0))</f>
        <v>0</v>
      </c>
      <c r="AC80" s="32">
        <f>IF(AC12&gt;0,INDEX(Table!$C$3:$D$20,1+MATCH(ABS(AC12)-$B12,Table!$B$3:$B$20,1),2),IF(AC12&lt;0,INDEX(Table!$C$3:$D$20,1+MATCH(ABS(AC12)-$B12,Table!$B$3:$B$20,1),1),0))</f>
        <v>0</v>
      </c>
      <c r="AD80" s="33">
        <f>IF(AD12&gt;0,INDEX(Table!$C$3:$D$20,1+MATCH(ABS(AD12)-$B12,Table!$B$3:$B$20,1),2),IF(AD12&lt;0,INDEX(Table!$C$3:$D$20,1+MATCH(ABS(AD12)-$B12,Table!$B$3:$B$20,1),1),0))</f>
        <v>0</v>
      </c>
      <c r="AE80" s="29">
        <f>IF(AE12&gt;0,INDEX(Table!$C$3:$D$20,1+MATCH(ABS(AE12)-$B12,Table!$B$3:$B$20,1),2),IF(AE12&lt;0,INDEX(Table!$C$3:$D$20,1+MATCH(ABS(AE12)-$B12,Table!$B$3:$B$20,1),1),0))</f>
        <v>0</v>
      </c>
      <c r="AF80" s="32">
        <f>IF(AF12&gt;0,INDEX(Table!$C$3:$D$20,1+MATCH(ABS(AF12)-$B12,Table!$B$3:$B$20,1),2),IF(AF12&lt;0,INDEX(Table!$C$3:$D$20,1+MATCH(ABS(AF12)-$B12,Table!$B$3:$B$20,1),1),0))</f>
        <v>0</v>
      </c>
      <c r="AG80" s="32">
        <f>IF(AG12&gt;0,INDEX(Table!$C$3:$D$20,1+MATCH(ABS(AG12)-$B12,Table!$B$3:$B$20,1),2),IF(AG12&lt;0,INDEX(Table!$C$3:$D$20,1+MATCH(ABS(AG12)-$B12,Table!$B$3:$B$20,1),1),0))</f>
        <v>0</v>
      </c>
      <c r="AH80" s="33">
        <f>IF(AH12&gt;0,INDEX(Table!$C$3:$D$20,1+MATCH(ABS(AH12)-$B12,Table!$B$3:$B$20,1),2),IF(AH12&lt;0,INDEX(Table!$C$3:$D$20,1+MATCH(ABS(AH12)-$B12,Table!$B$3:$B$20,1),1),0))</f>
        <v>0</v>
      </c>
      <c r="AI80" s="29">
        <f>IF(AI12&gt;0,INDEX(Table!$C$3:$D$20,1+MATCH(ABS(AI12)-$B12,Table!$B$3:$B$20,1),2),IF(AI12&lt;0,INDEX(Table!$C$3:$D$20,1+MATCH(ABS(AI12)-$B12,Table!$B$3:$B$20,1),1),0))</f>
        <v>0</v>
      </c>
      <c r="AJ80" s="32">
        <f>IF(AJ12&gt;0,INDEX(Table!$C$3:$D$20,1+MATCH(ABS(AJ12)-$B12,Table!$B$3:$B$20,1),2),IF(AJ12&lt;0,INDEX(Table!$C$3:$D$20,1+MATCH(ABS(AJ12)-$B12,Table!$B$3:$B$20,1),1),0))</f>
        <v>0</v>
      </c>
      <c r="AK80" s="32">
        <f>IF(AK12&gt;0,INDEX(Table!$C$3:$D$20,1+MATCH(ABS(AK12)-$B12,Table!$B$3:$B$20,1),2),IF(AK12&lt;0,INDEX(Table!$C$3:$D$20,1+MATCH(ABS(AK12)-$B12,Table!$B$3:$B$20,1),1),0))</f>
        <v>0</v>
      </c>
      <c r="AL80" s="33">
        <f>IF(AL12&gt;0,INDEX(Table!$C$3:$D$20,1+MATCH(ABS(AL12)-$B12,Table!$B$3:$B$20,1),2),IF(AL12&lt;0,INDEX(Table!$C$3:$D$20,1+MATCH(ABS(AL12)-$B12,Table!$B$3:$B$20,1),1),0))</f>
        <v>0</v>
      </c>
      <c r="AM80" s="29">
        <f>IF(AM12&gt;0,INDEX(Table!$C$3:$D$20,1+MATCH(ABS(AM12)-$B12,Table!$B$3:$B$20,1),2),IF(AM12&lt;0,INDEX(Table!$C$3:$D$20,1+MATCH(ABS(AM12)-$B12,Table!$B$3:$B$20,1),1),0))</f>
        <v>0</v>
      </c>
      <c r="AN80" s="32">
        <f>IF(AN12&gt;0,INDEX(Table!$C$3:$D$20,1+MATCH(ABS(AN12)-$B12,Table!$B$3:$B$20,1),2),IF(AN12&lt;0,INDEX(Table!$C$3:$D$20,1+MATCH(ABS(AN12)-$B12,Table!$B$3:$B$20,1),1),0))</f>
        <v>0</v>
      </c>
      <c r="AO80" s="32">
        <f>IF(AO12&gt;0,INDEX(Table!$C$3:$D$20,1+MATCH(ABS(AO12)-$B12,Table!$B$3:$B$20,1),2),IF(AO12&lt;0,INDEX(Table!$C$3:$D$20,1+MATCH(ABS(AO12)-$B12,Table!$B$3:$B$20,1),1),0))</f>
        <v>0</v>
      </c>
      <c r="AP80" s="33">
        <f>IF(AP12&gt;0,INDEX(Table!$C$3:$D$20,1+MATCH(ABS(AP12)-$B12,Table!$B$3:$B$20,1),2),IF(AP12&lt;0,INDEX(Table!$C$3:$D$20,1+MATCH(ABS(AP12)-$B12,Table!$B$3:$B$20,1),1),0))</f>
        <v>0</v>
      </c>
      <c r="AQ80" s="29">
        <f>IF(AQ12&gt;0,INDEX(Table!$C$3:$D$20,1+MATCH(ABS(AQ12)-$B12,Table!$B$3:$B$20,1),2),IF(AQ12&lt;0,INDEX(Table!$C$3:$D$20,1+MATCH(ABS(AQ12)-$B12,Table!$B$3:$B$20,1),1),0))</f>
        <v>0</v>
      </c>
      <c r="AR80" s="32">
        <f>IF(AR12&gt;0,INDEX(Table!$C$3:$D$20,1+MATCH(ABS(AR12)-$B12,Table!$B$3:$B$20,1),2),IF(AR12&lt;0,INDEX(Table!$C$3:$D$20,1+MATCH(ABS(AR12)-$B12,Table!$B$3:$B$20,1),1),0))</f>
        <v>0</v>
      </c>
      <c r="AS80" s="32">
        <f>IF(AS12&gt;0,INDEX(Table!$C$3:$D$20,1+MATCH(ABS(AS12)-$B12,Table!$B$3:$B$20,1),2),IF(AS12&lt;0,INDEX(Table!$C$3:$D$20,1+MATCH(ABS(AS12)-$B12,Table!$B$3:$B$20,1),1),0))</f>
        <v>0</v>
      </c>
      <c r="AT80" s="33">
        <f>IF(AT12&gt;0,INDEX(Table!$C$3:$D$20,1+MATCH(ABS(AT12)-$B12,Table!$B$3:$B$20,1),2),IF(AT12&lt;0,INDEX(Table!$C$3:$D$20,1+MATCH(ABS(AT12)-$B12,Table!$B$3:$B$20,1),1),0))</f>
        <v>0</v>
      </c>
      <c r="AU80" s="29">
        <f>IF(AU12&gt;0,INDEX(Table!$C$3:$D$20,1+MATCH(ABS(AU12)-$B12,Table!$B$3:$B$20,1),2),IF(AU12&lt;0,INDEX(Table!$C$3:$D$20,1+MATCH(ABS(AU12)-$B12,Table!$B$3:$B$20,1),1),0))</f>
        <v>0</v>
      </c>
      <c r="AV80" s="32">
        <f>IF(AV12&gt;0,INDEX(Table!$C$3:$D$20,1+MATCH(ABS(AV12)-$B12,Table!$B$3:$B$20,1),2),IF(AV12&lt;0,INDEX(Table!$C$3:$D$20,1+MATCH(ABS(AV12)-$B12,Table!$B$3:$B$20,1),1),0))</f>
        <v>0</v>
      </c>
      <c r="AW80" s="32">
        <f>IF(AW12&gt;0,INDEX(Table!$C$3:$D$20,1+MATCH(ABS(AW12)-$B12,Table!$B$3:$B$20,1),2),IF(AW12&lt;0,INDEX(Table!$C$3:$D$20,1+MATCH(ABS(AW12)-$B12,Table!$B$3:$B$20,1),1),0))</f>
        <v>0</v>
      </c>
      <c r="AX80" s="33">
        <f>IF(AX12&gt;0,INDEX(Table!$C$3:$D$20,1+MATCH(ABS(AX12)-$B12,Table!$B$3:$B$20,1),2),IF(AX12&lt;0,INDEX(Table!$C$3:$D$20,1+MATCH(ABS(AX12)-$B12,Table!$B$3:$B$20,1),1),0))</f>
        <v>0</v>
      </c>
      <c r="AY80" s="29">
        <f>IF(AY12&gt;0,INDEX(Table!$C$3:$D$20,1+MATCH(ABS(AY12)-$B12,Table!$B$3:$B$20,1),2),IF(AY12&lt;0,INDEX(Table!$C$3:$D$20,1+MATCH(ABS(AY12)-$B12,Table!$B$3:$B$20,1),1),0))</f>
        <v>0</v>
      </c>
      <c r="AZ80" s="32">
        <f>IF(AZ12&gt;0,INDEX(Table!$C$3:$D$20,1+MATCH(ABS(AZ12)-$B12,Table!$B$3:$B$20,1),2),IF(AZ12&lt;0,INDEX(Table!$C$3:$D$20,1+MATCH(ABS(AZ12)-$B12,Table!$B$3:$B$20,1),1),0))</f>
        <v>0</v>
      </c>
      <c r="BA80" s="32">
        <f>IF(BA12&gt;0,INDEX(Table!$C$3:$D$20,1+MATCH(ABS(BA12)-$B12,Table!$B$3:$B$20,1),2),IF(BA12&lt;0,INDEX(Table!$C$3:$D$20,1+MATCH(ABS(BA12)-$B12,Table!$B$3:$B$20,1),1),0))</f>
        <v>0</v>
      </c>
      <c r="BB80" s="33">
        <f>IF(BB12&gt;0,INDEX(Table!$C$3:$D$20,1+MATCH(ABS(BB12)-$B12,Table!$B$3:$B$20,1),2),IF(BB12&lt;0,INDEX(Table!$C$3:$D$20,1+MATCH(ABS(BB12)-$B12,Table!$B$3:$B$20,1),1),0))</f>
        <v>0</v>
      </c>
      <c r="BC80" s="29">
        <f>IF(BC12&gt;0,INDEX(Table!$C$3:$D$20,1+MATCH(ABS(BC12)-$B12,Table!$B$3:$B$20,1),2),IF(BC12&lt;0,INDEX(Table!$C$3:$D$20,1+MATCH(ABS(BC12)-$B12,Table!$B$3:$B$20,1),1),0))</f>
        <v>0</v>
      </c>
      <c r="BD80" s="32">
        <f>IF(BD12&gt;0,INDEX(Table!$C$3:$D$20,1+MATCH(ABS(BD12)-$B12,Table!$B$3:$B$20,1),2),IF(BD12&lt;0,INDEX(Table!$C$3:$D$20,1+MATCH(ABS(BD12)-$B12,Table!$B$3:$B$20,1),1),0))</f>
        <v>0</v>
      </c>
      <c r="BE80" s="32">
        <f>IF(BE12&gt;0,INDEX(Table!$C$3:$D$20,1+MATCH(ABS(BE12)-$B12,Table!$B$3:$B$20,1),2),IF(BE12&lt;0,INDEX(Table!$C$3:$D$20,1+MATCH(ABS(BE12)-$B12,Table!$B$3:$B$20,1),1),0))</f>
        <v>0</v>
      </c>
      <c r="BF80" s="33">
        <f>IF(BF12&gt;0,INDEX(Table!$C$3:$D$20,1+MATCH(ABS(BF12)-$B12,Table!$B$3:$B$20,1),2),IF(BF12&lt;0,INDEX(Table!$C$3:$D$20,1+MATCH(ABS(BF12)-$B12,Table!$B$3:$B$20,1),1),0))</f>
        <v>0</v>
      </c>
      <c r="BG80" s="32"/>
    </row>
    <row r="81" spans="1:59" ht="11.25">
      <c r="A81" s="22" t="str">
        <f t="shared" si="1"/>
        <v>COTTEREAU Damien</v>
      </c>
      <c r="B81" s="20">
        <f t="shared" si="1"/>
        <v>925</v>
      </c>
      <c r="C81" s="29">
        <f>IF(C13&gt;0,INDEX(Table!$C$3:$D$20,1+MATCH(ABS(C13)-$B13,Table!$B$3:$B$20,1),2),IF(C13&lt;0,INDEX(Table!$C$3:$D$20,1+MATCH(ABS(C13)-$B13,Table!$B$3:$B$20,1),1),0))</f>
        <v>5</v>
      </c>
      <c r="D81" s="32">
        <f>IF(D13&gt;0,INDEX(Table!$C$3:$D$20,1+MATCH(ABS(D13)-$B13,Table!$B$3:$B$20,1),2),IF(D13&lt;0,INDEX(Table!$C$3:$D$20,1+MATCH(ABS(D13)-$B13,Table!$B$3:$B$20,1),1),0))</f>
        <v>5</v>
      </c>
      <c r="E81" s="32">
        <f>IF(E13&gt;0,INDEX(Table!$C$3:$D$20,1+MATCH(ABS(E13)-$B13,Table!$B$3:$B$20,1),2),IF(E13&lt;0,INDEX(Table!$C$3:$D$20,1+MATCH(ABS(E13)-$B13,Table!$B$3:$B$20,1),1),0))</f>
        <v>-8</v>
      </c>
      <c r="F81" s="33">
        <f>IF(F13&gt;0,INDEX(Table!$C$3:$D$20,1+MATCH(ABS(F13)-$B13,Table!$B$3:$B$20,1),2),IF(F13&lt;0,INDEX(Table!$C$3:$D$20,1+MATCH(ABS(F13)-$B13,Table!$B$3:$B$20,1),1),0))</f>
        <v>-1</v>
      </c>
      <c r="G81" s="29">
        <f>IF(G13&gt;0,INDEX(Table!$C$3:$D$20,1+MATCH(ABS(G13)-$B13,Table!$B$3:$B$20,1),2),IF(G13&lt;0,INDEX(Table!$C$3:$D$20,1+MATCH(ABS(G13)-$B13,Table!$B$3:$B$20,1),1),0))</f>
        <v>0</v>
      </c>
      <c r="H81" s="32">
        <f>IF(H13&gt;0,INDEX(Table!$C$3:$D$20,1+MATCH(ABS(H13)-$B13,Table!$B$3:$B$20,1),2),IF(H13&lt;0,INDEX(Table!$C$3:$D$20,1+MATCH(ABS(H13)-$B13,Table!$B$3:$B$20,1),1),0))</f>
        <v>0</v>
      </c>
      <c r="I81" s="32">
        <f>IF(I13&gt;0,INDEX(Table!$C$3:$D$20,1+MATCH(ABS(I13)-$B13,Table!$B$3:$B$20,1),2),IF(I13&lt;0,INDEX(Table!$C$3:$D$20,1+MATCH(ABS(I13)-$B13,Table!$B$3:$B$20,1),1),0))</f>
        <v>0</v>
      </c>
      <c r="J81" s="33">
        <f>IF(J13&gt;0,INDEX(Table!$C$3:$D$20,1+MATCH(ABS(J13)-$B13,Table!$B$3:$B$20,1),2),IF(J13&lt;0,INDEX(Table!$C$3:$D$20,1+MATCH(ABS(J13)-$B13,Table!$B$3:$B$20,1),1),0))</f>
        <v>0</v>
      </c>
      <c r="K81" s="29">
        <f>IF(K13&gt;0,INDEX(Table!$C$3:$D$20,1+MATCH(ABS(K13)-$B13,Table!$B$3:$B$20,1),2),IF(K13&lt;0,INDEX(Table!$C$3:$D$20,1+MATCH(ABS(K13)-$B13,Table!$B$3:$B$20,1),1),0))</f>
        <v>0</v>
      </c>
      <c r="L81" s="32">
        <f>IF(L13&gt;0,INDEX(Table!$C$3:$D$20,1+MATCH(ABS(L13)-$B13,Table!$B$3:$B$20,1),2),IF(L13&lt;0,INDEX(Table!$C$3:$D$20,1+MATCH(ABS(L13)-$B13,Table!$B$3:$B$20,1),1),0))</f>
        <v>0</v>
      </c>
      <c r="M81" s="32">
        <f>IF(M13&gt;0,INDEX(Table!$C$3:$D$20,1+MATCH(ABS(M13)-$B13,Table!$B$3:$B$20,1),2),IF(M13&lt;0,INDEX(Table!$C$3:$D$20,1+MATCH(ABS(M13)-$B13,Table!$B$3:$B$20,1),1),0))</f>
        <v>0</v>
      </c>
      <c r="N81" s="33">
        <f>IF(N13&gt;0,INDEX(Table!$C$3:$D$20,1+MATCH(ABS(N13)-$B13,Table!$B$3:$B$20,1),2),IF(N13&lt;0,INDEX(Table!$C$3:$D$20,1+MATCH(ABS(N13)-$B13,Table!$B$3:$B$20,1),1),0))</f>
        <v>0</v>
      </c>
      <c r="O81" s="29">
        <f>IF(O13&gt;0,INDEX(Table!$C$3:$D$20,1+MATCH(ABS(O13)-$B13,Table!$B$3:$B$20,1),2),IF(O13&lt;0,INDEX(Table!$C$3:$D$20,1+MATCH(ABS(O13)-$B13,Table!$B$3:$B$20,1),1),0))</f>
        <v>0</v>
      </c>
      <c r="P81" s="32">
        <f>IF(P13&gt;0,INDEX(Table!$C$3:$D$20,1+MATCH(ABS(P13)-$B13,Table!$B$3:$B$20,1),2),IF(P13&lt;0,INDEX(Table!$C$3:$D$20,1+MATCH(ABS(P13)-$B13,Table!$B$3:$B$20,1),1),0))</f>
        <v>0</v>
      </c>
      <c r="Q81" s="32">
        <f>IF(Q13&gt;0,INDEX(Table!$C$3:$D$20,1+MATCH(ABS(Q13)-$B13,Table!$B$3:$B$20,1),2),IF(Q13&lt;0,INDEX(Table!$C$3:$D$20,1+MATCH(ABS(Q13)-$B13,Table!$B$3:$B$20,1),1),0))</f>
        <v>0</v>
      </c>
      <c r="R81" s="33">
        <f>IF(R13&gt;0,INDEX(Table!$C$3:$D$20,1+MATCH(ABS(R13)-$B13,Table!$B$3:$B$20,1),2),IF(R13&lt;0,INDEX(Table!$C$3:$D$20,1+MATCH(ABS(R13)-$B13,Table!$B$3:$B$20,1),1),0))</f>
        <v>0</v>
      </c>
      <c r="S81" s="29">
        <f>IF(S13&gt;0,INDEX(Table!$C$3:$D$20,1+MATCH(ABS(S13)-$B13,Table!$B$3:$B$20,1),2),IF(S13&lt;0,INDEX(Table!$C$3:$D$20,1+MATCH(ABS(S13)-$B13,Table!$B$3:$B$20,1),1),0))</f>
        <v>0</v>
      </c>
      <c r="T81" s="32">
        <f>IF(T13&gt;0,INDEX(Table!$C$3:$D$20,1+MATCH(ABS(T13)-$B13,Table!$B$3:$B$20,1),2),IF(T13&lt;0,INDEX(Table!$C$3:$D$20,1+MATCH(ABS(T13)-$B13,Table!$B$3:$B$20,1),1),0))</f>
        <v>0</v>
      </c>
      <c r="U81" s="32">
        <f>IF(U13&gt;0,INDEX(Table!$C$3:$D$20,1+MATCH(ABS(U13)-$B13,Table!$B$3:$B$20,1),2),IF(U13&lt;0,INDEX(Table!$C$3:$D$20,1+MATCH(ABS(U13)-$B13,Table!$B$3:$B$20,1),1),0))</f>
        <v>0</v>
      </c>
      <c r="V81" s="33">
        <f>IF(V13&gt;0,INDEX(Table!$C$3:$D$20,1+MATCH(ABS(V13)-$B13,Table!$B$3:$B$20,1),2),IF(V13&lt;0,INDEX(Table!$C$3:$D$20,1+MATCH(ABS(V13)-$B13,Table!$B$3:$B$20,1),1),0))</f>
        <v>0</v>
      </c>
      <c r="W81" s="29">
        <f>IF(W13&gt;0,INDEX(Table!$C$3:$D$20,1+MATCH(ABS(W13)-$B13,Table!$B$3:$B$20,1),2),IF(W13&lt;0,INDEX(Table!$C$3:$D$20,1+MATCH(ABS(W13)-$B13,Table!$B$3:$B$20,1),1),0))</f>
        <v>0</v>
      </c>
      <c r="X81" s="32">
        <f>IF(X13&gt;0,INDEX(Table!$C$3:$D$20,1+MATCH(ABS(X13)-$B13,Table!$B$3:$B$20,1),2),IF(X13&lt;0,INDEX(Table!$C$3:$D$20,1+MATCH(ABS(X13)-$B13,Table!$B$3:$B$20,1),1),0))</f>
        <v>0</v>
      </c>
      <c r="Y81" s="32">
        <f>IF(Y13&gt;0,INDEX(Table!$C$3:$D$20,1+MATCH(ABS(Y13)-$B13,Table!$B$3:$B$20,1),2),IF(Y13&lt;0,INDEX(Table!$C$3:$D$20,1+MATCH(ABS(Y13)-$B13,Table!$B$3:$B$20,1),1),0))</f>
        <v>0</v>
      </c>
      <c r="Z81" s="33">
        <f>IF(Z13&gt;0,INDEX(Table!$C$3:$D$20,1+MATCH(ABS(Z13)-$B13,Table!$B$3:$B$20,1),2),IF(Z13&lt;0,INDEX(Table!$C$3:$D$20,1+MATCH(ABS(Z13)-$B13,Table!$B$3:$B$20,1),1),0))</f>
        <v>0</v>
      </c>
      <c r="AA81" s="29">
        <f>IF(AA13&gt;0,INDEX(Table!$C$3:$D$20,1+MATCH(ABS(AA13)-$B13,Table!$B$3:$B$20,1),2),IF(AA13&lt;0,INDEX(Table!$C$3:$D$20,1+MATCH(ABS(AA13)-$B13,Table!$B$3:$B$20,1),1),0))</f>
        <v>0</v>
      </c>
      <c r="AB81" s="32">
        <f>IF(AB13&gt;0,INDEX(Table!$C$3:$D$20,1+MATCH(ABS(AB13)-$B13,Table!$B$3:$B$20,1),2),IF(AB13&lt;0,INDEX(Table!$C$3:$D$20,1+MATCH(ABS(AB13)-$B13,Table!$B$3:$B$20,1),1),0))</f>
        <v>0</v>
      </c>
      <c r="AC81" s="32">
        <f>IF(AC13&gt;0,INDEX(Table!$C$3:$D$20,1+MATCH(ABS(AC13)-$B13,Table!$B$3:$B$20,1),2),IF(AC13&lt;0,INDEX(Table!$C$3:$D$20,1+MATCH(ABS(AC13)-$B13,Table!$B$3:$B$20,1),1),0))</f>
        <v>0</v>
      </c>
      <c r="AD81" s="33">
        <f>IF(AD13&gt;0,INDEX(Table!$C$3:$D$20,1+MATCH(ABS(AD13)-$B13,Table!$B$3:$B$20,1),2),IF(AD13&lt;0,INDEX(Table!$C$3:$D$20,1+MATCH(ABS(AD13)-$B13,Table!$B$3:$B$20,1),1),0))</f>
        <v>0</v>
      </c>
      <c r="AE81" s="29">
        <f>IF(AE13&gt;0,INDEX(Table!$C$3:$D$20,1+MATCH(ABS(AE13)-$B13,Table!$B$3:$B$20,1),2),IF(AE13&lt;0,INDEX(Table!$C$3:$D$20,1+MATCH(ABS(AE13)-$B13,Table!$B$3:$B$20,1),1),0))</f>
        <v>0</v>
      </c>
      <c r="AF81" s="32">
        <f>IF(AF13&gt;0,INDEX(Table!$C$3:$D$20,1+MATCH(ABS(AF13)-$B13,Table!$B$3:$B$20,1),2),IF(AF13&lt;0,INDEX(Table!$C$3:$D$20,1+MATCH(ABS(AF13)-$B13,Table!$B$3:$B$20,1),1),0))</f>
        <v>0</v>
      </c>
      <c r="AG81" s="32">
        <f>IF(AG13&gt;0,INDEX(Table!$C$3:$D$20,1+MATCH(ABS(AG13)-$B13,Table!$B$3:$B$20,1),2),IF(AG13&lt;0,INDEX(Table!$C$3:$D$20,1+MATCH(ABS(AG13)-$B13,Table!$B$3:$B$20,1),1),0))</f>
        <v>0</v>
      </c>
      <c r="AH81" s="33">
        <f>IF(AH13&gt;0,INDEX(Table!$C$3:$D$20,1+MATCH(ABS(AH13)-$B13,Table!$B$3:$B$20,1),2),IF(AH13&lt;0,INDEX(Table!$C$3:$D$20,1+MATCH(ABS(AH13)-$B13,Table!$B$3:$B$20,1),1),0))</f>
        <v>0</v>
      </c>
      <c r="AI81" s="29">
        <f>IF(AI13&gt;0,INDEX(Table!$C$3:$D$20,1+MATCH(ABS(AI13)-$B13,Table!$B$3:$B$20,1),2),IF(AI13&lt;0,INDEX(Table!$C$3:$D$20,1+MATCH(ABS(AI13)-$B13,Table!$B$3:$B$20,1),1),0))</f>
        <v>0</v>
      </c>
      <c r="AJ81" s="32">
        <f>IF(AJ13&gt;0,INDEX(Table!$C$3:$D$20,1+MATCH(ABS(AJ13)-$B13,Table!$B$3:$B$20,1),2),IF(AJ13&lt;0,INDEX(Table!$C$3:$D$20,1+MATCH(ABS(AJ13)-$B13,Table!$B$3:$B$20,1),1),0))</f>
        <v>0</v>
      </c>
      <c r="AK81" s="32">
        <f>IF(AK13&gt;0,INDEX(Table!$C$3:$D$20,1+MATCH(ABS(AK13)-$B13,Table!$B$3:$B$20,1),2),IF(AK13&lt;0,INDEX(Table!$C$3:$D$20,1+MATCH(ABS(AK13)-$B13,Table!$B$3:$B$20,1),1),0))</f>
        <v>0</v>
      </c>
      <c r="AL81" s="33">
        <f>IF(AL13&gt;0,INDEX(Table!$C$3:$D$20,1+MATCH(ABS(AL13)-$B13,Table!$B$3:$B$20,1),2),IF(AL13&lt;0,INDEX(Table!$C$3:$D$20,1+MATCH(ABS(AL13)-$B13,Table!$B$3:$B$20,1),1),0))</f>
        <v>0</v>
      </c>
      <c r="AM81" s="29">
        <f>IF(AM13&gt;0,INDEX(Table!$C$3:$D$20,1+MATCH(ABS(AM13)-$B13,Table!$B$3:$B$20,1),2),IF(AM13&lt;0,INDEX(Table!$C$3:$D$20,1+MATCH(ABS(AM13)-$B13,Table!$B$3:$B$20,1),1),0))</f>
        <v>0</v>
      </c>
      <c r="AN81" s="32">
        <f>IF(AN13&gt;0,INDEX(Table!$C$3:$D$20,1+MATCH(ABS(AN13)-$B13,Table!$B$3:$B$20,1),2),IF(AN13&lt;0,INDEX(Table!$C$3:$D$20,1+MATCH(ABS(AN13)-$B13,Table!$B$3:$B$20,1),1),0))</f>
        <v>0</v>
      </c>
      <c r="AO81" s="32">
        <f>IF(AO13&gt;0,INDEX(Table!$C$3:$D$20,1+MATCH(ABS(AO13)-$B13,Table!$B$3:$B$20,1),2),IF(AO13&lt;0,INDEX(Table!$C$3:$D$20,1+MATCH(ABS(AO13)-$B13,Table!$B$3:$B$20,1),1),0))</f>
        <v>0</v>
      </c>
      <c r="AP81" s="33">
        <f>IF(AP13&gt;0,INDEX(Table!$C$3:$D$20,1+MATCH(ABS(AP13)-$B13,Table!$B$3:$B$20,1),2),IF(AP13&lt;0,INDEX(Table!$C$3:$D$20,1+MATCH(ABS(AP13)-$B13,Table!$B$3:$B$20,1),1),0))</f>
        <v>0</v>
      </c>
      <c r="AQ81" s="29">
        <f>IF(AQ13&gt;0,INDEX(Table!$C$3:$D$20,1+MATCH(ABS(AQ13)-$B13,Table!$B$3:$B$20,1),2),IF(AQ13&lt;0,INDEX(Table!$C$3:$D$20,1+MATCH(ABS(AQ13)-$B13,Table!$B$3:$B$20,1),1),0))</f>
        <v>0</v>
      </c>
      <c r="AR81" s="32">
        <f>IF(AR13&gt;0,INDEX(Table!$C$3:$D$20,1+MATCH(ABS(AR13)-$B13,Table!$B$3:$B$20,1),2),IF(AR13&lt;0,INDEX(Table!$C$3:$D$20,1+MATCH(ABS(AR13)-$B13,Table!$B$3:$B$20,1),1),0))</f>
        <v>0</v>
      </c>
      <c r="AS81" s="32">
        <f>IF(AS13&gt;0,INDEX(Table!$C$3:$D$20,1+MATCH(ABS(AS13)-$B13,Table!$B$3:$B$20,1),2),IF(AS13&lt;0,INDEX(Table!$C$3:$D$20,1+MATCH(ABS(AS13)-$B13,Table!$B$3:$B$20,1),1),0))</f>
        <v>0</v>
      </c>
      <c r="AT81" s="33">
        <f>IF(AT13&gt;0,INDEX(Table!$C$3:$D$20,1+MATCH(ABS(AT13)-$B13,Table!$B$3:$B$20,1),2),IF(AT13&lt;0,INDEX(Table!$C$3:$D$20,1+MATCH(ABS(AT13)-$B13,Table!$B$3:$B$20,1),1),0))</f>
        <v>0</v>
      </c>
      <c r="AU81" s="29">
        <f>IF(AU13&gt;0,INDEX(Table!$C$3:$D$20,1+MATCH(ABS(AU13)-$B13,Table!$B$3:$B$20,1),2),IF(AU13&lt;0,INDEX(Table!$C$3:$D$20,1+MATCH(ABS(AU13)-$B13,Table!$B$3:$B$20,1),1),0))</f>
        <v>0</v>
      </c>
      <c r="AV81" s="32">
        <f>IF(AV13&gt;0,INDEX(Table!$C$3:$D$20,1+MATCH(ABS(AV13)-$B13,Table!$B$3:$B$20,1),2),IF(AV13&lt;0,INDEX(Table!$C$3:$D$20,1+MATCH(ABS(AV13)-$B13,Table!$B$3:$B$20,1),1),0))</f>
        <v>0</v>
      </c>
      <c r="AW81" s="32">
        <f>IF(AW13&gt;0,INDEX(Table!$C$3:$D$20,1+MATCH(ABS(AW13)-$B13,Table!$B$3:$B$20,1),2),IF(AW13&lt;0,INDEX(Table!$C$3:$D$20,1+MATCH(ABS(AW13)-$B13,Table!$B$3:$B$20,1),1),0))</f>
        <v>0</v>
      </c>
      <c r="AX81" s="33">
        <f>IF(AX13&gt;0,INDEX(Table!$C$3:$D$20,1+MATCH(ABS(AX13)-$B13,Table!$B$3:$B$20,1),2),IF(AX13&lt;0,INDEX(Table!$C$3:$D$20,1+MATCH(ABS(AX13)-$B13,Table!$B$3:$B$20,1),1),0))</f>
        <v>0</v>
      </c>
      <c r="AY81" s="29">
        <f>IF(AY13&gt;0,INDEX(Table!$C$3:$D$20,1+MATCH(ABS(AY13)-$B13,Table!$B$3:$B$20,1),2),IF(AY13&lt;0,INDEX(Table!$C$3:$D$20,1+MATCH(ABS(AY13)-$B13,Table!$B$3:$B$20,1),1),0))</f>
        <v>0</v>
      </c>
      <c r="AZ81" s="32">
        <f>IF(AZ13&gt;0,INDEX(Table!$C$3:$D$20,1+MATCH(ABS(AZ13)-$B13,Table!$B$3:$B$20,1),2),IF(AZ13&lt;0,INDEX(Table!$C$3:$D$20,1+MATCH(ABS(AZ13)-$B13,Table!$B$3:$B$20,1),1),0))</f>
        <v>0</v>
      </c>
      <c r="BA81" s="32">
        <f>IF(BA13&gt;0,INDEX(Table!$C$3:$D$20,1+MATCH(ABS(BA13)-$B13,Table!$B$3:$B$20,1),2),IF(BA13&lt;0,INDEX(Table!$C$3:$D$20,1+MATCH(ABS(BA13)-$B13,Table!$B$3:$B$20,1),1),0))</f>
        <v>0</v>
      </c>
      <c r="BB81" s="33">
        <f>IF(BB13&gt;0,INDEX(Table!$C$3:$D$20,1+MATCH(ABS(BB13)-$B13,Table!$B$3:$B$20,1),2),IF(BB13&lt;0,INDEX(Table!$C$3:$D$20,1+MATCH(ABS(BB13)-$B13,Table!$B$3:$B$20,1),1),0))</f>
        <v>0</v>
      </c>
      <c r="BC81" s="29">
        <f>IF(BC13&gt;0,INDEX(Table!$C$3:$D$20,1+MATCH(ABS(BC13)-$B13,Table!$B$3:$B$20,1),2),IF(BC13&lt;0,INDEX(Table!$C$3:$D$20,1+MATCH(ABS(BC13)-$B13,Table!$B$3:$B$20,1),1),0))</f>
        <v>0</v>
      </c>
      <c r="BD81" s="32">
        <f>IF(BD13&gt;0,INDEX(Table!$C$3:$D$20,1+MATCH(ABS(BD13)-$B13,Table!$B$3:$B$20,1),2),IF(BD13&lt;0,INDEX(Table!$C$3:$D$20,1+MATCH(ABS(BD13)-$B13,Table!$B$3:$B$20,1),1),0))</f>
        <v>0</v>
      </c>
      <c r="BE81" s="32">
        <f>IF(BE13&gt;0,INDEX(Table!$C$3:$D$20,1+MATCH(ABS(BE13)-$B13,Table!$B$3:$B$20,1),2),IF(BE13&lt;0,INDEX(Table!$C$3:$D$20,1+MATCH(ABS(BE13)-$B13,Table!$B$3:$B$20,1),1),0))</f>
        <v>0</v>
      </c>
      <c r="BF81" s="33">
        <f>IF(BF13&gt;0,INDEX(Table!$C$3:$D$20,1+MATCH(ABS(BF13)-$B13,Table!$B$3:$B$20,1),2),IF(BF13&lt;0,INDEX(Table!$C$3:$D$20,1+MATCH(ABS(BF13)-$B13,Table!$B$3:$B$20,1),1),0))</f>
        <v>0</v>
      </c>
      <c r="BG81" s="32"/>
    </row>
    <row r="82" spans="1:59" ht="11.25">
      <c r="A82" s="22">
        <f t="shared" si="1"/>
        <v>0</v>
      </c>
      <c r="B82" s="20">
        <f t="shared" si="1"/>
        <v>0</v>
      </c>
      <c r="C82" s="29">
        <f>IF(C14&gt;0,INDEX(Table!$C$3:$D$20,1+MATCH(ABS(C14)-$B14,Table!$B$3:$B$20,1),2),IF(C14&lt;0,INDEX(Table!$C$3:$D$20,1+MATCH(ABS(C14)-$B14,Table!$B$3:$B$20,1),1),0))</f>
        <v>0</v>
      </c>
      <c r="D82" s="32">
        <f>IF(D14&gt;0,INDEX(Table!$C$3:$D$20,1+MATCH(ABS(D14)-$B14,Table!$B$3:$B$20,1),2),IF(D14&lt;0,INDEX(Table!$C$3:$D$20,1+MATCH(ABS(D14)-$B14,Table!$B$3:$B$20,1),1),0))</f>
        <v>0</v>
      </c>
      <c r="E82" s="32">
        <f>IF(E14&gt;0,INDEX(Table!$C$3:$D$20,1+MATCH(ABS(E14)-$B14,Table!$B$3:$B$20,1),2),IF(E14&lt;0,INDEX(Table!$C$3:$D$20,1+MATCH(ABS(E14)-$B14,Table!$B$3:$B$20,1),1),0))</f>
        <v>0</v>
      </c>
      <c r="F82" s="33">
        <f>IF(F14&gt;0,INDEX(Table!$C$3:$D$20,1+MATCH(ABS(F14)-$B14,Table!$B$3:$B$20,1),2),IF(F14&lt;0,INDEX(Table!$C$3:$D$20,1+MATCH(ABS(F14)-$B14,Table!$B$3:$B$20,1),1),0))</f>
        <v>0</v>
      </c>
      <c r="G82" s="29">
        <f>IF(G14&gt;0,INDEX(Table!$C$3:$D$20,1+MATCH(ABS(G14)-$B14,Table!$B$3:$B$20,1),2),IF(G14&lt;0,INDEX(Table!$C$3:$D$20,1+MATCH(ABS(G14)-$B14,Table!$B$3:$B$20,1),1),0))</f>
        <v>0</v>
      </c>
      <c r="H82" s="32">
        <f>IF(H14&gt;0,INDEX(Table!$C$3:$D$20,1+MATCH(ABS(H14)-$B14,Table!$B$3:$B$20,1),2),IF(H14&lt;0,INDEX(Table!$C$3:$D$20,1+MATCH(ABS(H14)-$B14,Table!$B$3:$B$20,1),1),0))</f>
        <v>0</v>
      </c>
      <c r="I82" s="32">
        <f>IF(I14&gt;0,INDEX(Table!$C$3:$D$20,1+MATCH(ABS(I14)-$B14,Table!$B$3:$B$20,1),2),IF(I14&lt;0,INDEX(Table!$C$3:$D$20,1+MATCH(ABS(I14)-$B14,Table!$B$3:$B$20,1),1),0))</f>
        <v>0</v>
      </c>
      <c r="J82" s="33">
        <f>IF(J14&gt;0,INDEX(Table!$C$3:$D$20,1+MATCH(ABS(J14)-$B14,Table!$B$3:$B$20,1),2),IF(J14&lt;0,INDEX(Table!$C$3:$D$20,1+MATCH(ABS(J14)-$B14,Table!$B$3:$B$20,1),1),0))</f>
        <v>0</v>
      </c>
      <c r="K82" s="29">
        <f>IF(K14&gt;0,INDEX(Table!$C$3:$D$20,1+MATCH(ABS(K14)-$B14,Table!$B$3:$B$20,1),2),IF(K14&lt;0,INDEX(Table!$C$3:$D$20,1+MATCH(ABS(K14)-$B14,Table!$B$3:$B$20,1),1),0))</f>
        <v>0</v>
      </c>
      <c r="L82" s="32">
        <f>IF(L14&gt;0,INDEX(Table!$C$3:$D$20,1+MATCH(ABS(L14)-$B14,Table!$B$3:$B$20,1),2),IF(L14&lt;0,INDEX(Table!$C$3:$D$20,1+MATCH(ABS(L14)-$B14,Table!$B$3:$B$20,1),1),0))</f>
        <v>0</v>
      </c>
      <c r="M82" s="32">
        <f>IF(M14&gt;0,INDEX(Table!$C$3:$D$20,1+MATCH(ABS(M14)-$B14,Table!$B$3:$B$20,1),2),IF(M14&lt;0,INDEX(Table!$C$3:$D$20,1+MATCH(ABS(M14)-$B14,Table!$B$3:$B$20,1),1),0))</f>
        <v>0</v>
      </c>
      <c r="N82" s="33">
        <f>IF(N14&gt;0,INDEX(Table!$C$3:$D$20,1+MATCH(ABS(N14)-$B14,Table!$B$3:$B$20,1),2),IF(N14&lt;0,INDEX(Table!$C$3:$D$20,1+MATCH(ABS(N14)-$B14,Table!$B$3:$B$20,1),1),0))</f>
        <v>0</v>
      </c>
      <c r="O82" s="29">
        <f>IF(O14&gt;0,INDEX(Table!$C$3:$D$20,1+MATCH(ABS(O14)-$B14,Table!$B$3:$B$20,1),2),IF(O14&lt;0,INDEX(Table!$C$3:$D$20,1+MATCH(ABS(O14)-$B14,Table!$B$3:$B$20,1),1),0))</f>
        <v>0</v>
      </c>
      <c r="P82" s="32">
        <f>IF(P14&gt;0,INDEX(Table!$C$3:$D$20,1+MATCH(ABS(P14)-$B14,Table!$B$3:$B$20,1),2),IF(P14&lt;0,INDEX(Table!$C$3:$D$20,1+MATCH(ABS(P14)-$B14,Table!$B$3:$B$20,1),1),0))</f>
        <v>0</v>
      </c>
      <c r="Q82" s="32">
        <f>IF(Q14&gt;0,INDEX(Table!$C$3:$D$20,1+MATCH(ABS(Q14)-$B14,Table!$B$3:$B$20,1),2),IF(Q14&lt;0,INDEX(Table!$C$3:$D$20,1+MATCH(ABS(Q14)-$B14,Table!$B$3:$B$20,1),1),0))</f>
        <v>0</v>
      </c>
      <c r="R82" s="33">
        <f>IF(R14&gt;0,INDEX(Table!$C$3:$D$20,1+MATCH(ABS(R14)-$B14,Table!$B$3:$B$20,1),2),IF(R14&lt;0,INDEX(Table!$C$3:$D$20,1+MATCH(ABS(R14)-$B14,Table!$B$3:$B$20,1),1),0))</f>
        <v>0</v>
      </c>
      <c r="S82" s="29">
        <f>IF(S14&gt;0,INDEX(Table!$C$3:$D$20,1+MATCH(ABS(S14)-$B14,Table!$B$3:$B$20,1),2),IF(S14&lt;0,INDEX(Table!$C$3:$D$20,1+MATCH(ABS(S14)-$B14,Table!$B$3:$B$20,1),1),0))</f>
        <v>0</v>
      </c>
      <c r="T82" s="32">
        <f>IF(T14&gt;0,INDEX(Table!$C$3:$D$20,1+MATCH(ABS(T14)-$B14,Table!$B$3:$B$20,1),2),IF(T14&lt;0,INDEX(Table!$C$3:$D$20,1+MATCH(ABS(T14)-$B14,Table!$B$3:$B$20,1),1),0))</f>
        <v>0</v>
      </c>
      <c r="U82" s="32">
        <f>IF(U14&gt;0,INDEX(Table!$C$3:$D$20,1+MATCH(ABS(U14)-$B14,Table!$B$3:$B$20,1),2),IF(U14&lt;0,INDEX(Table!$C$3:$D$20,1+MATCH(ABS(U14)-$B14,Table!$B$3:$B$20,1),1),0))</f>
        <v>0</v>
      </c>
      <c r="V82" s="33">
        <f>IF(V14&gt;0,INDEX(Table!$C$3:$D$20,1+MATCH(ABS(V14)-$B14,Table!$B$3:$B$20,1),2),IF(V14&lt;0,INDEX(Table!$C$3:$D$20,1+MATCH(ABS(V14)-$B14,Table!$B$3:$B$20,1),1),0))</f>
        <v>0</v>
      </c>
      <c r="W82" s="29">
        <f>IF(W14&gt;0,INDEX(Table!$C$3:$D$20,1+MATCH(ABS(W14)-$B14,Table!$B$3:$B$20,1),2),IF(W14&lt;0,INDEX(Table!$C$3:$D$20,1+MATCH(ABS(W14)-$B14,Table!$B$3:$B$20,1),1),0))</f>
        <v>0</v>
      </c>
      <c r="X82" s="32">
        <f>IF(X14&gt;0,INDEX(Table!$C$3:$D$20,1+MATCH(ABS(X14)-$B14,Table!$B$3:$B$20,1),2),IF(X14&lt;0,INDEX(Table!$C$3:$D$20,1+MATCH(ABS(X14)-$B14,Table!$B$3:$B$20,1),1),0))</f>
        <v>0</v>
      </c>
      <c r="Y82" s="32">
        <f>IF(Y14&gt;0,INDEX(Table!$C$3:$D$20,1+MATCH(ABS(Y14)-$B14,Table!$B$3:$B$20,1),2),IF(Y14&lt;0,INDEX(Table!$C$3:$D$20,1+MATCH(ABS(Y14)-$B14,Table!$B$3:$B$20,1),1),0))</f>
        <v>0</v>
      </c>
      <c r="Z82" s="33">
        <f>IF(Z14&gt;0,INDEX(Table!$C$3:$D$20,1+MATCH(ABS(Z14)-$B14,Table!$B$3:$B$20,1),2),IF(Z14&lt;0,INDEX(Table!$C$3:$D$20,1+MATCH(ABS(Z14)-$B14,Table!$B$3:$B$20,1),1),0))</f>
        <v>0</v>
      </c>
      <c r="AA82" s="29">
        <f>IF(AA14&gt;0,INDEX(Table!$C$3:$D$20,1+MATCH(ABS(AA14)-$B14,Table!$B$3:$B$20,1),2),IF(AA14&lt;0,INDEX(Table!$C$3:$D$20,1+MATCH(ABS(AA14)-$B14,Table!$B$3:$B$20,1),1),0))</f>
        <v>0</v>
      </c>
      <c r="AB82" s="32">
        <f>IF(AB14&gt;0,INDEX(Table!$C$3:$D$20,1+MATCH(ABS(AB14)-$B14,Table!$B$3:$B$20,1),2),IF(AB14&lt;0,INDEX(Table!$C$3:$D$20,1+MATCH(ABS(AB14)-$B14,Table!$B$3:$B$20,1),1),0))</f>
        <v>0</v>
      </c>
      <c r="AC82" s="32">
        <f>IF(AC14&gt;0,INDEX(Table!$C$3:$D$20,1+MATCH(ABS(AC14)-$B14,Table!$B$3:$B$20,1),2),IF(AC14&lt;0,INDEX(Table!$C$3:$D$20,1+MATCH(ABS(AC14)-$B14,Table!$B$3:$B$20,1),1),0))</f>
        <v>0</v>
      </c>
      <c r="AD82" s="33">
        <f>IF(AD14&gt;0,INDEX(Table!$C$3:$D$20,1+MATCH(ABS(AD14)-$B14,Table!$B$3:$B$20,1),2),IF(AD14&lt;0,INDEX(Table!$C$3:$D$20,1+MATCH(ABS(AD14)-$B14,Table!$B$3:$B$20,1),1),0))</f>
        <v>0</v>
      </c>
      <c r="AE82" s="29">
        <f>IF(AE14&gt;0,INDEX(Table!$C$3:$D$20,1+MATCH(ABS(AE14)-$B14,Table!$B$3:$B$20,1),2),IF(AE14&lt;0,INDEX(Table!$C$3:$D$20,1+MATCH(ABS(AE14)-$B14,Table!$B$3:$B$20,1),1),0))</f>
        <v>0</v>
      </c>
      <c r="AF82" s="32">
        <f>IF(AF14&gt;0,INDEX(Table!$C$3:$D$20,1+MATCH(ABS(AF14)-$B14,Table!$B$3:$B$20,1),2),IF(AF14&lt;0,INDEX(Table!$C$3:$D$20,1+MATCH(ABS(AF14)-$B14,Table!$B$3:$B$20,1),1),0))</f>
        <v>0</v>
      </c>
      <c r="AG82" s="32">
        <f>IF(AG14&gt;0,INDEX(Table!$C$3:$D$20,1+MATCH(ABS(AG14)-$B14,Table!$B$3:$B$20,1),2),IF(AG14&lt;0,INDEX(Table!$C$3:$D$20,1+MATCH(ABS(AG14)-$B14,Table!$B$3:$B$20,1),1),0))</f>
        <v>0</v>
      </c>
      <c r="AH82" s="33">
        <f>IF(AH14&gt;0,INDEX(Table!$C$3:$D$20,1+MATCH(ABS(AH14)-$B14,Table!$B$3:$B$20,1),2),IF(AH14&lt;0,INDEX(Table!$C$3:$D$20,1+MATCH(ABS(AH14)-$B14,Table!$B$3:$B$20,1),1),0))</f>
        <v>0</v>
      </c>
      <c r="AI82" s="29">
        <f>IF(AI14&gt;0,INDEX(Table!$C$3:$D$20,1+MATCH(ABS(AI14)-$B14,Table!$B$3:$B$20,1),2),IF(AI14&lt;0,INDEX(Table!$C$3:$D$20,1+MATCH(ABS(AI14)-$B14,Table!$B$3:$B$20,1),1),0))</f>
        <v>0</v>
      </c>
      <c r="AJ82" s="32">
        <f>IF(AJ14&gt;0,INDEX(Table!$C$3:$D$20,1+MATCH(ABS(AJ14)-$B14,Table!$B$3:$B$20,1),2),IF(AJ14&lt;0,INDEX(Table!$C$3:$D$20,1+MATCH(ABS(AJ14)-$B14,Table!$B$3:$B$20,1),1),0))</f>
        <v>0</v>
      </c>
      <c r="AK82" s="32">
        <f>IF(AK14&gt;0,INDEX(Table!$C$3:$D$20,1+MATCH(ABS(AK14)-$B14,Table!$B$3:$B$20,1),2),IF(AK14&lt;0,INDEX(Table!$C$3:$D$20,1+MATCH(ABS(AK14)-$B14,Table!$B$3:$B$20,1),1),0))</f>
        <v>0</v>
      </c>
      <c r="AL82" s="33">
        <f>IF(AL14&gt;0,INDEX(Table!$C$3:$D$20,1+MATCH(ABS(AL14)-$B14,Table!$B$3:$B$20,1),2),IF(AL14&lt;0,INDEX(Table!$C$3:$D$20,1+MATCH(ABS(AL14)-$B14,Table!$B$3:$B$20,1),1),0))</f>
        <v>0</v>
      </c>
      <c r="AM82" s="29">
        <f>IF(AM14&gt;0,INDEX(Table!$C$3:$D$20,1+MATCH(ABS(AM14)-$B14,Table!$B$3:$B$20,1),2),IF(AM14&lt;0,INDEX(Table!$C$3:$D$20,1+MATCH(ABS(AM14)-$B14,Table!$B$3:$B$20,1),1),0))</f>
        <v>0</v>
      </c>
      <c r="AN82" s="32">
        <f>IF(AN14&gt;0,INDEX(Table!$C$3:$D$20,1+MATCH(ABS(AN14)-$B14,Table!$B$3:$B$20,1),2),IF(AN14&lt;0,INDEX(Table!$C$3:$D$20,1+MATCH(ABS(AN14)-$B14,Table!$B$3:$B$20,1),1),0))</f>
        <v>0</v>
      </c>
      <c r="AO82" s="32">
        <f>IF(AO14&gt;0,INDEX(Table!$C$3:$D$20,1+MATCH(ABS(AO14)-$B14,Table!$B$3:$B$20,1),2),IF(AO14&lt;0,INDEX(Table!$C$3:$D$20,1+MATCH(ABS(AO14)-$B14,Table!$B$3:$B$20,1),1),0))</f>
        <v>0</v>
      </c>
      <c r="AP82" s="33">
        <f>IF(AP14&gt;0,INDEX(Table!$C$3:$D$20,1+MATCH(ABS(AP14)-$B14,Table!$B$3:$B$20,1),2),IF(AP14&lt;0,INDEX(Table!$C$3:$D$20,1+MATCH(ABS(AP14)-$B14,Table!$B$3:$B$20,1),1),0))</f>
        <v>0</v>
      </c>
      <c r="AQ82" s="29">
        <f>IF(AQ14&gt;0,INDEX(Table!$C$3:$D$20,1+MATCH(ABS(AQ14)-$B14,Table!$B$3:$B$20,1),2),IF(AQ14&lt;0,INDEX(Table!$C$3:$D$20,1+MATCH(ABS(AQ14)-$B14,Table!$B$3:$B$20,1),1),0))</f>
        <v>0</v>
      </c>
      <c r="AR82" s="32">
        <f>IF(AR14&gt;0,INDEX(Table!$C$3:$D$20,1+MATCH(ABS(AR14)-$B14,Table!$B$3:$B$20,1),2),IF(AR14&lt;0,INDEX(Table!$C$3:$D$20,1+MATCH(ABS(AR14)-$B14,Table!$B$3:$B$20,1),1),0))</f>
        <v>0</v>
      </c>
      <c r="AS82" s="32">
        <f>IF(AS14&gt;0,INDEX(Table!$C$3:$D$20,1+MATCH(ABS(AS14)-$B14,Table!$B$3:$B$20,1),2),IF(AS14&lt;0,INDEX(Table!$C$3:$D$20,1+MATCH(ABS(AS14)-$B14,Table!$B$3:$B$20,1),1),0))</f>
        <v>0</v>
      </c>
      <c r="AT82" s="33">
        <f>IF(AT14&gt;0,INDEX(Table!$C$3:$D$20,1+MATCH(ABS(AT14)-$B14,Table!$B$3:$B$20,1),2),IF(AT14&lt;0,INDEX(Table!$C$3:$D$20,1+MATCH(ABS(AT14)-$B14,Table!$B$3:$B$20,1),1),0))</f>
        <v>0</v>
      </c>
      <c r="AU82" s="29">
        <f>IF(AU14&gt;0,INDEX(Table!$C$3:$D$20,1+MATCH(ABS(AU14)-$B14,Table!$B$3:$B$20,1),2),IF(AU14&lt;0,INDEX(Table!$C$3:$D$20,1+MATCH(ABS(AU14)-$B14,Table!$B$3:$B$20,1),1),0))</f>
        <v>0</v>
      </c>
      <c r="AV82" s="32">
        <f>IF(AV14&gt;0,INDEX(Table!$C$3:$D$20,1+MATCH(ABS(AV14)-$B14,Table!$B$3:$B$20,1),2),IF(AV14&lt;0,INDEX(Table!$C$3:$D$20,1+MATCH(ABS(AV14)-$B14,Table!$B$3:$B$20,1),1),0))</f>
        <v>0</v>
      </c>
      <c r="AW82" s="32">
        <f>IF(AW14&gt;0,INDEX(Table!$C$3:$D$20,1+MATCH(ABS(AW14)-$B14,Table!$B$3:$B$20,1),2),IF(AW14&lt;0,INDEX(Table!$C$3:$D$20,1+MATCH(ABS(AW14)-$B14,Table!$B$3:$B$20,1),1),0))</f>
        <v>0</v>
      </c>
      <c r="AX82" s="33">
        <f>IF(AX14&gt;0,INDEX(Table!$C$3:$D$20,1+MATCH(ABS(AX14)-$B14,Table!$B$3:$B$20,1),2),IF(AX14&lt;0,INDEX(Table!$C$3:$D$20,1+MATCH(ABS(AX14)-$B14,Table!$B$3:$B$20,1),1),0))</f>
        <v>0</v>
      </c>
      <c r="AY82" s="29">
        <f>IF(AY14&gt;0,INDEX(Table!$C$3:$D$20,1+MATCH(ABS(AY14)-$B14,Table!$B$3:$B$20,1),2),IF(AY14&lt;0,INDEX(Table!$C$3:$D$20,1+MATCH(ABS(AY14)-$B14,Table!$B$3:$B$20,1),1),0))</f>
        <v>0</v>
      </c>
      <c r="AZ82" s="32">
        <f>IF(AZ14&gt;0,INDEX(Table!$C$3:$D$20,1+MATCH(ABS(AZ14)-$B14,Table!$B$3:$B$20,1),2),IF(AZ14&lt;0,INDEX(Table!$C$3:$D$20,1+MATCH(ABS(AZ14)-$B14,Table!$B$3:$B$20,1),1),0))</f>
        <v>0</v>
      </c>
      <c r="BA82" s="32">
        <f>IF(BA14&gt;0,INDEX(Table!$C$3:$D$20,1+MATCH(ABS(BA14)-$B14,Table!$B$3:$B$20,1),2),IF(BA14&lt;0,INDEX(Table!$C$3:$D$20,1+MATCH(ABS(BA14)-$B14,Table!$B$3:$B$20,1),1),0))</f>
        <v>0</v>
      </c>
      <c r="BB82" s="33">
        <f>IF(BB14&gt;0,INDEX(Table!$C$3:$D$20,1+MATCH(ABS(BB14)-$B14,Table!$B$3:$B$20,1),2),IF(BB14&lt;0,INDEX(Table!$C$3:$D$20,1+MATCH(ABS(BB14)-$B14,Table!$B$3:$B$20,1),1),0))</f>
        <v>0</v>
      </c>
      <c r="BC82" s="29">
        <f>IF(BC14&gt;0,INDEX(Table!$C$3:$D$20,1+MATCH(ABS(BC14)-$B14,Table!$B$3:$B$20,1),2),IF(BC14&lt;0,INDEX(Table!$C$3:$D$20,1+MATCH(ABS(BC14)-$B14,Table!$B$3:$B$20,1),1),0))</f>
        <v>0</v>
      </c>
      <c r="BD82" s="32">
        <f>IF(BD14&gt;0,INDEX(Table!$C$3:$D$20,1+MATCH(ABS(BD14)-$B14,Table!$B$3:$B$20,1),2),IF(BD14&lt;0,INDEX(Table!$C$3:$D$20,1+MATCH(ABS(BD14)-$B14,Table!$B$3:$B$20,1),1),0))</f>
        <v>0</v>
      </c>
      <c r="BE82" s="32">
        <f>IF(BE14&gt;0,INDEX(Table!$C$3:$D$20,1+MATCH(ABS(BE14)-$B14,Table!$B$3:$B$20,1),2),IF(BE14&lt;0,INDEX(Table!$C$3:$D$20,1+MATCH(ABS(BE14)-$B14,Table!$B$3:$B$20,1),1),0))</f>
        <v>0</v>
      </c>
      <c r="BF82" s="33">
        <f>IF(BF14&gt;0,INDEX(Table!$C$3:$D$20,1+MATCH(ABS(BF14)-$B14,Table!$B$3:$B$20,1),2),IF(BF14&lt;0,INDEX(Table!$C$3:$D$20,1+MATCH(ABS(BF14)-$B14,Table!$B$3:$B$20,1),1),0))</f>
        <v>0</v>
      </c>
      <c r="BG82" s="32"/>
    </row>
    <row r="83" spans="1:59" ht="11.25">
      <c r="A83" s="22">
        <f t="shared" si="1"/>
        <v>0</v>
      </c>
      <c r="B83" s="20">
        <f t="shared" si="1"/>
        <v>0</v>
      </c>
      <c r="C83" s="29">
        <f>IF(C15&gt;0,INDEX(Table!$C$3:$D$20,1+MATCH(ABS(C15)-$B15,Table!$B$3:$B$20,1),2),IF(C15&lt;0,INDEX(Table!$C$3:$D$20,1+MATCH(ABS(C15)-$B15,Table!$B$3:$B$20,1),1),0))</f>
        <v>0</v>
      </c>
      <c r="D83" s="32">
        <f>IF(D15&gt;0,INDEX(Table!$C$3:$D$20,1+MATCH(ABS(D15)-$B15,Table!$B$3:$B$20,1),2),IF(D15&lt;0,INDEX(Table!$C$3:$D$20,1+MATCH(ABS(D15)-$B15,Table!$B$3:$B$20,1),1),0))</f>
        <v>0</v>
      </c>
      <c r="E83" s="32">
        <f>IF(E15&gt;0,INDEX(Table!$C$3:$D$20,1+MATCH(ABS(E15)-$B15,Table!$B$3:$B$20,1),2),IF(E15&lt;0,INDEX(Table!$C$3:$D$20,1+MATCH(ABS(E15)-$B15,Table!$B$3:$B$20,1),1),0))</f>
        <v>0</v>
      </c>
      <c r="F83" s="33">
        <f>IF(F15&gt;0,INDEX(Table!$C$3:$D$20,1+MATCH(ABS(F15)-$B15,Table!$B$3:$B$20,1),2),IF(F15&lt;0,INDEX(Table!$C$3:$D$20,1+MATCH(ABS(F15)-$B15,Table!$B$3:$B$20,1),1),0))</f>
        <v>0</v>
      </c>
      <c r="G83" s="29">
        <f>IF(G15&gt;0,INDEX(Table!$C$3:$D$20,1+MATCH(ABS(G15)-$B15,Table!$B$3:$B$20,1),2),IF(G15&lt;0,INDEX(Table!$C$3:$D$20,1+MATCH(ABS(G15)-$B15,Table!$B$3:$B$20,1),1),0))</f>
        <v>0</v>
      </c>
      <c r="H83" s="32">
        <f>IF(H15&gt;0,INDEX(Table!$C$3:$D$20,1+MATCH(ABS(H15)-$B15,Table!$B$3:$B$20,1),2),IF(H15&lt;0,INDEX(Table!$C$3:$D$20,1+MATCH(ABS(H15)-$B15,Table!$B$3:$B$20,1),1),0))</f>
        <v>0</v>
      </c>
      <c r="I83" s="32">
        <f>IF(I15&gt;0,INDEX(Table!$C$3:$D$20,1+MATCH(ABS(I15)-$B15,Table!$B$3:$B$20,1),2),IF(I15&lt;0,INDEX(Table!$C$3:$D$20,1+MATCH(ABS(I15)-$B15,Table!$B$3:$B$20,1),1),0))</f>
        <v>0</v>
      </c>
      <c r="J83" s="33">
        <f>IF(J15&gt;0,INDEX(Table!$C$3:$D$20,1+MATCH(ABS(J15)-$B15,Table!$B$3:$B$20,1),2),IF(J15&lt;0,INDEX(Table!$C$3:$D$20,1+MATCH(ABS(J15)-$B15,Table!$B$3:$B$20,1),1),0))</f>
        <v>0</v>
      </c>
      <c r="K83" s="29">
        <f>IF(K15&gt;0,INDEX(Table!$C$3:$D$20,1+MATCH(ABS(K15)-$B15,Table!$B$3:$B$20,1),2),IF(K15&lt;0,INDEX(Table!$C$3:$D$20,1+MATCH(ABS(K15)-$B15,Table!$B$3:$B$20,1),1),0))</f>
        <v>0</v>
      </c>
      <c r="L83" s="32">
        <f>IF(L15&gt;0,INDEX(Table!$C$3:$D$20,1+MATCH(ABS(L15)-$B15,Table!$B$3:$B$20,1),2),IF(L15&lt;0,INDEX(Table!$C$3:$D$20,1+MATCH(ABS(L15)-$B15,Table!$B$3:$B$20,1),1),0))</f>
        <v>0</v>
      </c>
      <c r="M83" s="32">
        <f>IF(M15&gt;0,INDEX(Table!$C$3:$D$20,1+MATCH(ABS(M15)-$B15,Table!$B$3:$B$20,1),2),IF(M15&lt;0,INDEX(Table!$C$3:$D$20,1+MATCH(ABS(M15)-$B15,Table!$B$3:$B$20,1),1),0))</f>
        <v>0</v>
      </c>
      <c r="N83" s="33">
        <f>IF(N15&gt;0,INDEX(Table!$C$3:$D$20,1+MATCH(ABS(N15)-$B15,Table!$B$3:$B$20,1),2),IF(N15&lt;0,INDEX(Table!$C$3:$D$20,1+MATCH(ABS(N15)-$B15,Table!$B$3:$B$20,1),1),0))</f>
        <v>0</v>
      </c>
      <c r="O83" s="29">
        <f>IF(O15&gt;0,INDEX(Table!$C$3:$D$20,1+MATCH(ABS(O15)-$B15,Table!$B$3:$B$20,1),2),IF(O15&lt;0,INDEX(Table!$C$3:$D$20,1+MATCH(ABS(O15)-$B15,Table!$B$3:$B$20,1),1),0))</f>
        <v>0</v>
      </c>
      <c r="P83" s="32">
        <f>IF(P15&gt;0,INDEX(Table!$C$3:$D$20,1+MATCH(ABS(P15)-$B15,Table!$B$3:$B$20,1),2),IF(P15&lt;0,INDEX(Table!$C$3:$D$20,1+MATCH(ABS(P15)-$B15,Table!$B$3:$B$20,1),1),0))</f>
        <v>0</v>
      </c>
      <c r="Q83" s="32">
        <f>IF(Q15&gt;0,INDEX(Table!$C$3:$D$20,1+MATCH(ABS(Q15)-$B15,Table!$B$3:$B$20,1),2),IF(Q15&lt;0,INDEX(Table!$C$3:$D$20,1+MATCH(ABS(Q15)-$B15,Table!$B$3:$B$20,1),1),0))</f>
        <v>0</v>
      </c>
      <c r="R83" s="33">
        <f>IF(R15&gt;0,INDEX(Table!$C$3:$D$20,1+MATCH(ABS(R15)-$B15,Table!$B$3:$B$20,1),2),IF(R15&lt;0,INDEX(Table!$C$3:$D$20,1+MATCH(ABS(R15)-$B15,Table!$B$3:$B$20,1),1),0))</f>
        <v>0</v>
      </c>
      <c r="S83" s="29">
        <f>IF(S15&gt;0,INDEX(Table!$C$3:$D$20,1+MATCH(ABS(S15)-$B15,Table!$B$3:$B$20,1),2),IF(S15&lt;0,INDEX(Table!$C$3:$D$20,1+MATCH(ABS(S15)-$B15,Table!$B$3:$B$20,1),1),0))</f>
        <v>0</v>
      </c>
      <c r="T83" s="32">
        <f>IF(T15&gt;0,INDEX(Table!$C$3:$D$20,1+MATCH(ABS(T15)-$B15,Table!$B$3:$B$20,1),2),IF(T15&lt;0,INDEX(Table!$C$3:$D$20,1+MATCH(ABS(T15)-$B15,Table!$B$3:$B$20,1),1),0))</f>
        <v>0</v>
      </c>
      <c r="U83" s="32">
        <f>IF(U15&gt;0,INDEX(Table!$C$3:$D$20,1+MATCH(ABS(U15)-$B15,Table!$B$3:$B$20,1),2),IF(U15&lt;0,INDEX(Table!$C$3:$D$20,1+MATCH(ABS(U15)-$B15,Table!$B$3:$B$20,1),1),0))</f>
        <v>0</v>
      </c>
      <c r="V83" s="33">
        <f>IF(V15&gt;0,INDEX(Table!$C$3:$D$20,1+MATCH(ABS(V15)-$B15,Table!$B$3:$B$20,1),2),IF(V15&lt;0,INDEX(Table!$C$3:$D$20,1+MATCH(ABS(V15)-$B15,Table!$B$3:$B$20,1),1),0))</f>
        <v>0</v>
      </c>
      <c r="W83" s="29">
        <f>IF(W15&gt;0,INDEX(Table!$C$3:$D$20,1+MATCH(ABS(W15)-$B15,Table!$B$3:$B$20,1),2),IF(W15&lt;0,INDEX(Table!$C$3:$D$20,1+MATCH(ABS(W15)-$B15,Table!$B$3:$B$20,1),1),0))</f>
        <v>0</v>
      </c>
      <c r="X83" s="32">
        <f>IF(X15&gt;0,INDEX(Table!$C$3:$D$20,1+MATCH(ABS(X15)-$B15,Table!$B$3:$B$20,1),2),IF(X15&lt;0,INDEX(Table!$C$3:$D$20,1+MATCH(ABS(X15)-$B15,Table!$B$3:$B$20,1),1),0))</f>
        <v>0</v>
      </c>
      <c r="Y83" s="32">
        <f>IF(Y15&gt;0,INDEX(Table!$C$3:$D$20,1+MATCH(ABS(Y15)-$B15,Table!$B$3:$B$20,1),2),IF(Y15&lt;0,INDEX(Table!$C$3:$D$20,1+MATCH(ABS(Y15)-$B15,Table!$B$3:$B$20,1),1),0))</f>
        <v>0</v>
      </c>
      <c r="Z83" s="33">
        <f>IF(Z15&gt;0,INDEX(Table!$C$3:$D$20,1+MATCH(ABS(Z15)-$B15,Table!$B$3:$B$20,1),2),IF(Z15&lt;0,INDEX(Table!$C$3:$D$20,1+MATCH(ABS(Z15)-$B15,Table!$B$3:$B$20,1),1),0))</f>
        <v>0</v>
      </c>
      <c r="AA83" s="29">
        <f>IF(AA15&gt;0,INDEX(Table!$C$3:$D$20,1+MATCH(ABS(AA15)-$B15,Table!$B$3:$B$20,1),2),IF(AA15&lt;0,INDEX(Table!$C$3:$D$20,1+MATCH(ABS(AA15)-$B15,Table!$B$3:$B$20,1),1),0))</f>
        <v>0</v>
      </c>
      <c r="AB83" s="32">
        <f>IF(AB15&gt;0,INDEX(Table!$C$3:$D$20,1+MATCH(ABS(AB15)-$B15,Table!$B$3:$B$20,1),2),IF(AB15&lt;0,INDEX(Table!$C$3:$D$20,1+MATCH(ABS(AB15)-$B15,Table!$B$3:$B$20,1),1),0))</f>
        <v>0</v>
      </c>
      <c r="AC83" s="32">
        <f>IF(AC15&gt;0,INDEX(Table!$C$3:$D$20,1+MATCH(ABS(AC15)-$B15,Table!$B$3:$B$20,1),2),IF(AC15&lt;0,INDEX(Table!$C$3:$D$20,1+MATCH(ABS(AC15)-$B15,Table!$B$3:$B$20,1),1),0))</f>
        <v>0</v>
      </c>
      <c r="AD83" s="33">
        <f>IF(AD15&gt;0,INDEX(Table!$C$3:$D$20,1+MATCH(ABS(AD15)-$B15,Table!$B$3:$B$20,1),2),IF(AD15&lt;0,INDEX(Table!$C$3:$D$20,1+MATCH(ABS(AD15)-$B15,Table!$B$3:$B$20,1),1),0))</f>
        <v>0</v>
      </c>
      <c r="AE83" s="29">
        <f>IF(AE15&gt;0,INDEX(Table!$C$3:$D$20,1+MATCH(ABS(AE15)-$B15,Table!$B$3:$B$20,1),2),IF(AE15&lt;0,INDEX(Table!$C$3:$D$20,1+MATCH(ABS(AE15)-$B15,Table!$B$3:$B$20,1),1),0))</f>
        <v>0</v>
      </c>
      <c r="AF83" s="32">
        <f>IF(AF15&gt;0,INDEX(Table!$C$3:$D$20,1+MATCH(ABS(AF15)-$B15,Table!$B$3:$B$20,1),2),IF(AF15&lt;0,INDEX(Table!$C$3:$D$20,1+MATCH(ABS(AF15)-$B15,Table!$B$3:$B$20,1),1),0))</f>
        <v>0</v>
      </c>
      <c r="AG83" s="32">
        <f>IF(AG15&gt;0,INDEX(Table!$C$3:$D$20,1+MATCH(ABS(AG15)-$B15,Table!$B$3:$B$20,1),2),IF(AG15&lt;0,INDEX(Table!$C$3:$D$20,1+MATCH(ABS(AG15)-$B15,Table!$B$3:$B$20,1),1),0))</f>
        <v>0</v>
      </c>
      <c r="AH83" s="33">
        <f>IF(AH15&gt;0,INDEX(Table!$C$3:$D$20,1+MATCH(ABS(AH15)-$B15,Table!$B$3:$B$20,1),2),IF(AH15&lt;0,INDEX(Table!$C$3:$D$20,1+MATCH(ABS(AH15)-$B15,Table!$B$3:$B$20,1),1),0))</f>
        <v>0</v>
      </c>
      <c r="AI83" s="29">
        <f>IF(AI15&gt;0,INDEX(Table!$C$3:$D$20,1+MATCH(ABS(AI15)-$B15,Table!$B$3:$B$20,1),2),IF(AI15&lt;0,INDEX(Table!$C$3:$D$20,1+MATCH(ABS(AI15)-$B15,Table!$B$3:$B$20,1),1),0))</f>
        <v>0</v>
      </c>
      <c r="AJ83" s="32">
        <f>IF(AJ15&gt;0,INDEX(Table!$C$3:$D$20,1+MATCH(ABS(AJ15)-$B15,Table!$B$3:$B$20,1),2),IF(AJ15&lt;0,INDEX(Table!$C$3:$D$20,1+MATCH(ABS(AJ15)-$B15,Table!$B$3:$B$20,1),1),0))</f>
        <v>0</v>
      </c>
      <c r="AK83" s="32">
        <f>IF(AK15&gt;0,INDEX(Table!$C$3:$D$20,1+MATCH(ABS(AK15)-$B15,Table!$B$3:$B$20,1),2),IF(AK15&lt;0,INDEX(Table!$C$3:$D$20,1+MATCH(ABS(AK15)-$B15,Table!$B$3:$B$20,1),1),0))</f>
        <v>0</v>
      </c>
      <c r="AL83" s="33">
        <f>IF(AL15&gt;0,INDEX(Table!$C$3:$D$20,1+MATCH(ABS(AL15)-$B15,Table!$B$3:$B$20,1),2),IF(AL15&lt;0,INDEX(Table!$C$3:$D$20,1+MATCH(ABS(AL15)-$B15,Table!$B$3:$B$20,1),1),0))</f>
        <v>0</v>
      </c>
      <c r="AM83" s="29">
        <f>IF(AM15&gt;0,INDEX(Table!$C$3:$D$20,1+MATCH(ABS(AM15)-$B15,Table!$B$3:$B$20,1),2),IF(AM15&lt;0,INDEX(Table!$C$3:$D$20,1+MATCH(ABS(AM15)-$B15,Table!$B$3:$B$20,1),1),0))</f>
        <v>0</v>
      </c>
      <c r="AN83" s="32">
        <f>IF(AN15&gt;0,INDEX(Table!$C$3:$D$20,1+MATCH(ABS(AN15)-$B15,Table!$B$3:$B$20,1),2),IF(AN15&lt;0,INDEX(Table!$C$3:$D$20,1+MATCH(ABS(AN15)-$B15,Table!$B$3:$B$20,1),1),0))</f>
        <v>0</v>
      </c>
      <c r="AO83" s="32">
        <f>IF(AO15&gt;0,INDEX(Table!$C$3:$D$20,1+MATCH(ABS(AO15)-$B15,Table!$B$3:$B$20,1),2),IF(AO15&lt;0,INDEX(Table!$C$3:$D$20,1+MATCH(ABS(AO15)-$B15,Table!$B$3:$B$20,1),1),0))</f>
        <v>0</v>
      </c>
      <c r="AP83" s="33">
        <f>IF(AP15&gt;0,INDEX(Table!$C$3:$D$20,1+MATCH(ABS(AP15)-$B15,Table!$B$3:$B$20,1),2),IF(AP15&lt;0,INDEX(Table!$C$3:$D$20,1+MATCH(ABS(AP15)-$B15,Table!$B$3:$B$20,1),1),0))</f>
        <v>0</v>
      </c>
      <c r="AQ83" s="29">
        <f>IF(AQ15&gt;0,INDEX(Table!$C$3:$D$20,1+MATCH(ABS(AQ15)-$B15,Table!$B$3:$B$20,1),2),IF(AQ15&lt;0,INDEX(Table!$C$3:$D$20,1+MATCH(ABS(AQ15)-$B15,Table!$B$3:$B$20,1),1),0))</f>
        <v>0</v>
      </c>
      <c r="AR83" s="32">
        <f>IF(AR15&gt;0,INDEX(Table!$C$3:$D$20,1+MATCH(ABS(AR15)-$B15,Table!$B$3:$B$20,1),2),IF(AR15&lt;0,INDEX(Table!$C$3:$D$20,1+MATCH(ABS(AR15)-$B15,Table!$B$3:$B$20,1),1),0))</f>
        <v>0</v>
      </c>
      <c r="AS83" s="32">
        <f>IF(AS15&gt;0,INDEX(Table!$C$3:$D$20,1+MATCH(ABS(AS15)-$B15,Table!$B$3:$B$20,1),2),IF(AS15&lt;0,INDEX(Table!$C$3:$D$20,1+MATCH(ABS(AS15)-$B15,Table!$B$3:$B$20,1),1),0))</f>
        <v>0</v>
      </c>
      <c r="AT83" s="33">
        <f>IF(AT15&gt;0,INDEX(Table!$C$3:$D$20,1+MATCH(ABS(AT15)-$B15,Table!$B$3:$B$20,1),2),IF(AT15&lt;0,INDEX(Table!$C$3:$D$20,1+MATCH(ABS(AT15)-$B15,Table!$B$3:$B$20,1),1),0))</f>
        <v>0</v>
      </c>
      <c r="AU83" s="29">
        <f>IF(AU15&gt;0,INDEX(Table!$C$3:$D$20,1+MATCH(ABS(AU15)-$B15,Table!$B$3:$B$20,1),2),IF(AU15&lt;0,INDEX(Table!$C$3:$D$20,1+MATCH(ABS(AU15)-$B15,Table!$B$3:$B$20,1),1),0))</f>
        <v>0</v>
      </c>
      <c r="AV83" s="32">
        <f>IF(AV15&gt;0,INDEX(Table!$C$3:$D$20,1+MATCH(ABS(AV15)-$B15,Table!$B$3:$B$20,1),2),IF(AV15&lt;0,INDEX(Table!$C$3:$D$20,1+MATCH(ABS(AV15)-$B15,Table!$B$3:$B$20,1),1),0))</f>
        <v>0</v>
      </c>
      <c r="AW83" s="32">
        <f>IF(AW15&gt;0,INDEX(Table!$C$3:$D$20,1+MATCH(ABS(AW15)-$B15,Table!$B$3:$B$20,1),2),IF(AW15&lt;0,INDEX(Table!$C$3:$D$20,1+MATCH(ABS(AW15)-$B15,Table!$B$3:$B$20,1),1),0))</f>
        <v>0</v>
      </c>
      <c r="AX83" s="33">
        <f>IF(AX15&gt;0,INDEX(Table!$C$3:$D$20,1+MATCH(ABS(AX15)-$B15,Table!$B$3:$B$20,1),2),IF(AX15&lt;0,INDEX(Table!$C$3:$D$20,1+MATCH(ABS(AX15)-$B15,Table!$B$3:$B$20,1),1),0))</f>
        <v>0</v>
      </c>
      <c r="AY83" s="29">
        <f>IF(AY15&gt;0,INDEX(Table!$C$3:$D$20,1+MATCH(ABS(AY15)-$B15,Table!$B$3:$B$20,1),2),IF(AY15&lt;0,INDEX(Table!$C$3:$D$20,1+MATCH(ABS(AY15)-$B15,Table!$B$3:$B$20,1),1),0))</f>
        <v>0</v>
      </c>
      <c r="AZ83" s="32">
        <f>IF(AZ15&gt;0,INDEX(Table!$C$3:$D$20,1+MATCH(ABS(AZ15)-$B15,Table!$B$3:$B$20,1),2),IF(AZ15&lt;0,INDEX(Table!$C$3:$D$20,1+MATCH(ABS(AZ15)-$B15,Table!$B$3:$B$20,1),1),0))</f>
        <v>0</v>
      </c>
      <c r="BA83" s="32">
        <f>IF(BA15&gt;0,INDEX(Table!$C$3:$D$20,1+MATCH(ABS(BA15)-$B15,Table!$B$3:$B$20,1),2),IF(BA15&lt;0,INDEX(Table!$C$3:$D$20,1+MATCH(ABS(BA15)-$B15,Table!$B$3:$B$20,1),1),0))</f>
        <v>0</v>
      </c>
      <c r="BB83" s="33">
        <f>IF(BB15&gt;0,INDEX(Table!$C$3:$D$20,1+MATCH(ABS(BB15)-$B15,Table!$B$3:$B$20,1),2),IF(BB15&lt;0,INDEX(Table!$C$3:$D$20,1+MATCH(ABS(BB15)-$B15,Table!$B$3:$B$20,1),1),0))</f>
        <v>0</v>
      </c>
      <c r="BC83" s="29">
        <f>IF(BC15&gt;0,INDEX(Table!$C$3:$D$20,1+MATCH(ABS(BC15)-$B15,Table!$B$3:$B$20,1),2),IF(BC15&lt;0,INDEX(Table!$C$3:$D$20,1+MATCH(ABS(BC15)-$B15,Table!$B$3:$B$20,1),1),0))</f>
        <v>0</v>
      </c>
      <c r="BD83" s="32">
        <f>IF(BD15&gt;0,INDEX(Table!$C$3:$D$20,1+MATCH(ABS(BD15)-$B15,Table!$B$3:$B$20,1),2),IF(BD15&lt;0,INDEX(Table!$C$3:$D$20,1+MATCH(ABS(BD15)-$B15,Table!$B$3:$B$20,1),1),0))</f>
        <v>0</v>
      </c>
      <c r="BE83" s="32">
        <f>IF(BE15&gt;0,INDEX(Table!$C$3:$D$20,1+MATCH(ABS(BE15)-$B15,Table!$B$3:$B$20,1),2),IF(BE15&lt;0,INDEX(Table!$C$3:$D$20,1+MATCH(ABS(BE15)-$B15,Table!$B$3:$B$20,1),1),0))</f>
        <v>0</v>
      </c>
      <c r="BF83" s="33">
        <f>IF(BF15&gt;0,INDEX(Table!$C$3:$D$20,1+MATCH(ABS(BF15)-$B15,Table!$B$3:$B$20,1),2),IF(BF15&lt;0,INDEX(Table!$C$3:$D$20,1+MATCH(ABS(BF15)-$B15,Table!$B$3:$B$20,1),1),0))</f>
        <v>0</v>
      </c>
      <c r="BG83" s="32"/>
    </row>
    <row r="84" spans="1:59" ht="11.25">
      <c r="A84" s="22" t="str">
        <f t="shared" si="1"/>
        <v>DANJAN Christophe</v>
      </c>
      <c r="B84" s="20">
        <f t="shared" si="1"/>
        <v>941</v>
      </c>
      <c r="C84" s="29">
        <f>IF(C16&gt;0,INDEX(Table!$C$3:$D$20,1+MATCH(ABS(C16)-$B16,Table!$B$3:$B$20,1),2),IF(C16&lt;0,INDEX(Table!$C$3:$D$20,1+MATCH(ABS(C16)-$B16,Table!$B$3:$B$20,1),1),0))</f>
        <v>4</v>
      </c>
      <c r="D84" s="32">
        <f>IF(D16&gt;0,INDEX(Table!$C$3:$D$20,1+MATCH(ABS(D16)-$B16,Table!$B$3:$B$20,1),2),IF(D16&lt;0,INDEX(Table!$C$3:$D$20,1+MATCH(ABS(D16)-$B16,Table!$B$3:$B$20,1),1),0))</f>
        <v>-8</v>
      </c>
      <c r="E84" s="32">
        <f>IF(E16&gt;0,INDEX(Table!$C$3:$D$20,1+MATCH(ABS(E16)-$B16,Table!$B$3:$B$20,1),2),IF(E16&lt;0,INDEX(Table!$C$3:$D$20,1+MATCH(ABS(E16)-$B16,Table!$B$3:$B$20,1),1),0))</f>
        <v>-7</v>
      </c>
      <c r="F84" s="33">
        <f>IF(F16&gt;0,INDEX(Table!$C$3:$D$20,1+MATCH(ABS(F16)-$B16,Table!$B$3:$B$20,1),2),IF(F16&lt;0,INDEX(Table!$C$3:$D$20,1+MATCH(ABS(F16)-$B16,Table!$B$3:$B$20,1),1),0))</f>
        <v>6</v>
      </c>
      <c r="G84" s="29">
        <f>IF(G16&gt;0,INDEX(Table!$C$3:$D$20,1+MATCH(ABS(G16)-$B16,Table!$B$3:$B$20,1),2),IF(G16&lt;0,INDEX(Table!$C$3:$D$20,1+MATCH(ABS(G16)-$B16,Table!$B$3:$B$20,1),1),0))</f>
        <v>0</v>
      </c>
      <c r="H84" s="32">
        <f>IF(H16&gt;0,INDEX(Table!$C$3:$D$20,1+MATCH(ABS(H16)-$B16,Table!$B$3:$B$20,1),2),IF(H16&lt;0,INDEX(Table!$C$3:$D$20,1+MATCH(ABS(H16)-$B16,Table!$B$3:$B$20,1),1),0))</f>
        <v>0</v>
      </c>
      <c r="I84" s="32">
        <f>IF(I16&gt;0,INDEX(Table!$C$3:$D$20,1+MATCH(ABS(I16)-$B16,Table!$B$3:$B$20,1),2),IF(I16&lt;0,INDEX(Table!$C$3:$D$20,1+MATCH(ABS(I16)-$B16,Table!$B$3:$B$20,1),1),0))</f>
        <v>0</v>
      </c>
      <c r="J84" s="33">
        <f>IF(J16&gt;0,INDEX(Table!$C$3:$D$20,1+MATCH(ABS(J16)-$B16,Table!$B$3:$B$20,1),2),IF(J16&lt;0,INDEX(Table!$C$3:$D$20,1+MATCH(ABS(J16)-$B16,Table!$B$3:$B$20,1),1),0))</f>
        <v>0</v>
      </c>
      <c r="K84" s="29">
        <f>IF(K16&gt;0,INDEX(Table!$C$3:$D$20,1+MATCH(ABS(K16)-$B16,Table!$B$3:$B$20,1),2),IF(K16&lt;0,INDEX(Table!$C$3:$D$20,1+MATCH(ABS(K16)-$B16,Table!$B$3:$B$20,1),1),0))</f>
        <v>0</v>
      </c>
      <c r="L84" s="32">
        <f>IF(L16&gt;0,INDEX(Table!$C$3:$D$20,1+MATCH(ABS(L16)-$B16,Table!$B$3:$B$20,1),2),IF(L16&lt;0,INDEX(Table!$C$3:$D$20,1+MATCH(ABS(L16)-$B16,Table!$B$3:$B$20,1),1),0))</f>
        <v>0</v>
      </c>
      <c r="M84" s="32">
        <f>IF(M16&gt;0,INDEX(Table!$C$3:$D$20,1+MATCH(ABS(M16)-$B16,Table!$B$3:$B$20,1),2),IF(M16&lt;0,INDEX(Table!$C$3:$D$20,1+MATCH(ABS(M16)-$B16,Table!$B$3:$B$20,1),1),0))</f>
        <v>0</v>
      </c>
      <c r="N84" s="33">
        <f>IF(N16&gt;0,INDEX(Table!$C$3:$D$20,1+MATCH(ABS(N16)-$B16,Table!$B$3:$B$20,1),2),IF(N16&lt;0,INDEX(Table!$C$3:$D$20,1+MATCH(ABS(N16)-$B16,Table!$B$3:$B$20,1),1),0))</f>
        <v>0</v>
      </c>
      <c r="O84" s="29">
        <f>IF(O16&gt;0,INDEX(Table!$C$3:$D$20,1+MATCH(ABS(O16)-$B16,Table!$B$3:$B$20,1),2),IF(O16&lt;0,INDEX(Table!$C$3:$D$20,1+MATCH(ABS(O16)-$B16,Table!$B$3:$B$20,1),1),0))</f>
        <v>0</v>
      </c>
      <c r="P84" s="32">
        <f>IF(P16&gt;0,INDEX(Table!$C$3:$D$20,1+MATCH(ABS(P16)-$B16,Table!$B$3:$B$20,1),2),IF(P16&lt;0,INDEX(Table!$C$3:$D$20,1+MATCH(ABS(P16)-$B16,Table!$B$3:$B$20,1),1),0))</f>
        <v>0</v>
      </c>
      <c r="Q84" s="32">
        <f>IF(Q16&gt;0,INDEX(Table!$C$3:$D$20,1+MATCH(ABS(Q16)-$B16,Table!$B$3:$B$20,1),2),IF(Q16&lt;0,INDEX(Table!$C$3:$D$20,1+MATCH(ABS(Q16)-$B16,Table!$B$3:$B$20,1),1),0))</f>
        <v>0</v>
      </c>
      <c r="R84" s="33">
        <f>IF(R16&gt;0,INDEX(Table!$C$3:$D$20,1+MATCH(ABS(R16)-$B16,Table!$B$3:$B$20,1),2),IF(R16&lt;0,INDEX(Table!$C$3:$D$20,1+MATCH(ABS(R16)-$B16,Table!$B$3:$B$20,1),1),0))</f>
        <v>0</v>
      </c>
      <c r="S84" s="29">
        <f>IF(S16&gt;0,INDEX(Table!$C$3:$D$20,1+MATCH(ABS(S16)-$B16,Table!$B$3:$B$20,1),2),IF(S16&lt;0,INDEX(Table!$C$3:$D$20,1+MATCH(ABS(S16)-$B16,Table!$B$3:$B$20,1),1),0))</f>
        <v>0</v>
      </c>
      <c r="T84" s="32">
        <f>IF(T16&gt;0,INDEX(Table!$C$3:$D$20,1+MATCH(ABS(T16)-$B16,Table!$B$3:$B$20,1),2),IF(T16&lt;0,INDEX(Table!$C$3:$D$20,1+MATCH(ABS(T16)-$B16,Table!$B$3:$B$20,1),1),0))</f>
        <v>0</v>
      </c>
      <c r="U84" s="32">
        <f>IF(U16&gt;0,INDEX(Table!$C$3:$D$20,1+MATCH(ABS(U16)-$B16,Table!$B$3:$B$20,1),2),IF(U16&lt;0,INDEX(Table!$C$3:$D$20,1+MATCH(ABS(U16)-$B16,Table!$B$3:$B$20,1),1),0))</f>
        <v>0</v>
      </c>
      <c r="V84" s="33">
        <f>IF(V16&gt;0,INDEX(Table!$C$3:$D$20,1+MATCH(ABS(V16)-$B16,Table!$B$3:$B$20,1),2),IF(V16&lt;0,INDEX(Table!$C$3:$D$20,1+MATCH(ABS(V16)-$B16,Table!$B$3:$B$20,1),1),0))</f>
        <v>0</v>
      </c>
      <c r="W84" s="29">
        <f>IF(W16&gt;0,INDEX(Table!$C$3:$D$20,1+MATCH(ABS(W16)-$B16,Table!$B$3:$B$20,1),2),IF(W16&lt;0,INDEX(Table!$C$3:$D$20,1+MATCH(ABS(W16)-$B16,Table!$B$3:$B$20,1),1),0))</f>
        <v>0</v>
      </c>
      <c r="X84" s="32">
        <f>IF(X16&gt;0,INDEX(Table!$C$3:$D$20,1+MATCH(ABS(X16)-$B16,Table!$B$3:$B$20,1),2),IF(X16&lt;0,INDEX(Table!$C$3:$D$20,1+MATCH(ABS(X16)-$B16,Table!$B$3:$B$20,1),1),0))</f>
        <v>0</v>
      </c>
      <c r="Y84" s="32">
        <f>IF(Y16&gt;0,INDEX(Table!$C$3:$D$20,1+MATCH(ABS(Y16)-$B16,Table!$B$3:$B$20,1),2),IF(Y16&lt;0,INDEX(Table!$C$3:$D$20,1+MATCH(ABS(Y16)-$B16,Table!$B$3:$B$20,1),1),0))</f>
        <v>0</v>
      </c>
      <c r="Z84" s="33">
        <f>IF(Z16&gt;0,INDEX(Table!$C$3:$D$20,1+MATCH(ABS(Z16)-$B16,Table!$B$3:$B$20,1),2),IF(Z16&lt;0,INDEX(Table!$C$3:$D$20,1+MATCH(ABS(Z16)-$B16,Table!$B$3:$B$20,1),1),0))</f>
        <v>0</v>
      </c>
      <c r="AA84" s="29">
        <f>IF(AA16&gt;0,INDEX(Table!$C$3:$D$20,1+MATCH(ABS(AA16)-$B16,Table!$B$3:$B$20,1),2),IF(AA16&lt;0,INDEX(Table!$C$3:$D$20,1+MATCH(ABS(AA16)-$B16,Table!$B$3:$B$20,1),1),0))</f>
        <v>0</v>
      </c>
      <c r="AB84" s="32">
        <f>IF(AB16&gt;0,INDEX(Table!$C$3:$D$20,1+MATCH(ABS(AB16)-$B16,Table!$B$3:$B$20,1),2),IF(AB16&lt;0,INDEX(Table!$C$3:$D$20,1+MATCH(ABS(AB16)-$B16,Table!$B$3:$B$20,1),1),0))</f>
        <v>0</v>
      </c>
      <c r="AC84" s="32">
        <f>IF(AC16&gt;0,INDEX(Table!$C$3:$D$20,1+MATCH(ABS(AC16)-$B16,Table!$B$3:$B$20,1),2),IF(AC16&lt;0,INDEX(Table!$C$3:$D$20,1+MATCH(ABS(AC16)-$B16,Table!$B$3:$B$20,1),1),0))</f>
        <v>0</v>
      </c>
      <c r="AD84" s="33">
        <f>IF(AD16&gt;0,INDEX(Table!$C$3:$D$20,1+MATCH(ABS(AD16)-$B16,Table!$B$3:$B$20,1),2),IF(AD16&lt;0,INDEX(Table!$C$3:$D$20,1+MATCH(ABS(AD16)-$B16,Table!$B$3:$B$20,1),1),0))</f>
        <v>0</v>
      </c>
      <c r="AE84" s="29">
        <f>IF(AE16&gt;0,INDEX(Table!$C$3:$D$20,1+MATCH(ABS(AE16)-$B16,Table!$B$3:$B$20,1),2),IF(AE16&lt;0,INDEX(Table!$C$3:$D$20,1+MATCH(ABS(AE16)-$B16,Table!$B$3:$B$20,1),1),0))</f>
        <v>0</v>
      </c>
      <c r="AF84" s="32">
        <f>IF(AF16&gt;0,INDEX(Table!$C$3:$D$20,1+MATCH(ABS(AF16)-$B16,Table!$B$3:$B$20,1),2),IF(AF16&lt;0,INDEX(Table!$C$3:$D$20,1+MATCH(ABS(AF16)-$B16,Table!$B$3:$B$20,1),1),0))</f>
        <v>0</v>
      </c>
      <c r="AG84" s="32">
        <f>IF(AG16&gt;0,INDEX(Table!$C$3:$D$20,1+MATCH(ABS(AG16)-$B16,Table!$B$3:$B$20,1),2),IF(AG16&lt;0,INDEX(Table!$C$3:$D$20,1+MATCH(ABS(AG16)-$B16,Table!$B$3:$B$20,1),1),0))</f>
        <v>0</v>
      </c>
      <c r="AH84" s="33">
        <f>IF(AH16&gt;0,INDEX(Table!$C$3:$D$20,1+MATCH(ABS(AH16)-$B16,Table!$B$3:$B$20,1),2),IF(AH16&lt;0,INDEX(Table!$C$3:$D$20,1+MATCH(ABS(AH16)-$B16,Table!$B$3:$B$20,1),1),0))</f>
        <v>0</v>
      </c>
      <c r="AI84" s="29">
        <f>IF(AI16&gt;0,INDEX(Table!$C$3:$D$20,1+MATCH(ABS(AI16)-$B16,Table!$B$3:$B$20,1),2),IF(AI16&lt;0,INDEX(Table!$C$3:$D$20,1+MATCH(ABS(AI16)-$B16,Table!$B$3:$B$20,1),1),0))</f>
        <v>0</v>
      </c>
      <c r="AJ84" s="32">
        <f>IF(AJ16&gt;0,INDEX(Table!$C$3:$D$20,1+MATCH(ABS(AJ16)-$B16,Table!$B$3:$B$20,1),2),IF(AJ16&lt;0,INDEX(Table!$C$3:$D$20,1+MATCH(ABS(AJ16)-$B16,Table!$B$3:$B$20,1),1),0))</f>
        <v>0</v>
      </c>
      <c r="AK84" s="32">
        <f>IF(AK16&gt;0,INDEX(Table!$C$3:$D$20,1+MATCH(ABS(AK16)-$B16,Table!$B$3:$B$20,1),2),IF(AK16&lt;0,INDEX(Table!$C$3:$D$20,1+MATCH(ABS(AK16)-$B16,Table!$B$3:$B$20,1),1),0))</f>
        <v>0</v>
      </c>
      <c r="AL84" s="33">
        <f>IF(AL16&gt;0,INDEX(Table!$C$3:$D$20,1+MATCH(ABS(AL16)-$B16,Table!$B$3:$B$20,1),2),IF(AL16&lt;0,INDEX(Table!$C$3:$D$20,1+MATCH(ABS(AL16)-$B16,Table!$B$3:$B$20,1),1),0))</f>
        <v>0</v>
      </c>
      <c r="AM84" s="29">
        <f>IF(AM16&gt;0,INDEX(Table!$C$3:$D$20,1+MATCH(ABS(AM16)-$B16,Table!$B$3:$B$20,1),2),IF(AM16&lt;0,INDEX(Table!$C$3:$D$20,1+MATCH(ABS(AM16)-$B16,Table!$B$3:$B$20,1),1),0))</f>
        <v>0</v>
      </c>
      <c r="AN84" s="32">
        <f>IF(AN16&gt;0,INDEX(Table!$C$3:$D$20,1+MATCH(ABS(AN16)-$B16,Table!$B$3:$B$20,1),2),IF(AN16&lt;0,INDEX(Table!$C$3:$D$20,1+MATCH(ABS(AN16)-$B16,Table!$B$3:$B$20,1),1),0))</f>
        <v>0</v>
      </c>
      <c r="AO84" s="32">
        <f>IF(AO16&gt;0,INDEX(Table!$C$3:$D$20,1+MATCH(ABS(AO16)-$B16,Table!$B$3:$B$20,1),2),IF(AO16&lt;0,INDEX(Table!$C$3:$D$20,1+MATCH(ABS(AO16)-$B16,Table!$B$3:$B$20,1),1),0))</f>
        <v>0</v>
      </c>
      <c r="AP84" s="33">
        <f>IF(AP16&gt;0,INDEX(Table!$C$3:$D$20,1+MATCH(ABS(AP16)-$B16,Table!$B$3:$B$20,1),2),IF(AP16&lt;0,INDEX(Table!$C$3:$D$20,1+MATCH(ABS(AP16)-$B16,Table!$B$3:$B$20,1),1),0))</f>
        <v>0</v>
      </c>
      <c r="AQ84" s="29">
        <f>IF(AQ16&gt;0,INDEX(Table!$C$3:$D$20,1+MATCH(ABS(AQ16)-$B16,Table!$B$3:$B$20,1),2),IF(AQ16&lt;0,INDEX(Table!$C$3:$D$20,1+MATCH(ABS(AQ16)-$B16,Table!$B$3:$B$20,1),1),0))</f>
        <v>0</v>
      </c>
      <c r="AR84" s="32">
        <f>IF(AR16&gt;0,INDEX(Table!$C$3:$D$20,1+MATCH(ABS(AR16)-$B16,Table!$B$3:$B$20,1),2),IF(AR16&lt;0,INDEX(Table!$C$3:$D$20,1+MATCH(ABS(AR16)-$B16,Table!$B$3:$B$20,1),1),0))</f>
        <v>0</v>
      </c>
      <c r="AS84" s="32">
        <f>IF(AS16&gt;0,INDEX(Table!$C$3:$D$20,1+MATCH(ABS(AS16)-$B16,Table!$B$3:$B$20,1),2),IF(AS16&lt;0,INDEX(Table!$C$3:$D$20,1+MATCH(ABS(AS16)-$B16,Table!$B$3:$B$20,1),1),0))</f>
        <v>0</v>
      </c>
      <c r="AT84" s="33">
        <f>IF(AT16&gt;0,INDEX(Table!$C$3:$D$20,1+MATCH(ABS(AT16)-$B16,Table!$B$3:$B$20,1),2),IF(AT16&lt;0,INDEX(Table!$C$3:$D$20,1+MATCH(ABS(AT16)-$B16,Table!$B$3:$B$20,1),1),0))</f>
        <v>0</v>
      </c>
      <c r="AU84" s="29">
        <f>IF(AU16&gt;0,INDEX(Table!$C$3:$D$20,1+MATCH(ABS(AU16)-$B16,Table!$B$3:$B$20,1),2),IF(AU16&lt;0,INDEX(Table!$C$3:$D$20,1+MATCH(ABS(AU16)-$B16,Table!$B$3:$B$20,1),1),0))</f>
        <v>0</v>
      </c>
      <c r="AV84" s="32">
        <f>IF(AV16&gt;0,INDEX(Table!$C$3:$D$20,1+MATCH(ABS(AV16)-$B16,Table!$B$3:$B$20,1),2),IF(AV16&lt;0,INDEX(Table!$C$3:$D$20,1+MATCH(ABS(AV16)-$B16,Table!$B$3:$B$20,1),1),0))</f>
        <v>0</v>
      </c>
      <c r="AW84" s="32">
        <f>IF(AW16&gt;0,INDEX(Table!$C$3:$D$20,1+MATCH(ABS(AW16)-$B16,Table!$B$3:$B$20,1),2),IF(AW16&lt;0,INDEX(Table!$C$3:$D$20,1+MATCH(ABS(AW16)-$B16,Table!$B$3:$B$20,1),1),0))</f>
        <v>0</v>
      </c>
      <c r="AX84" s="33">
        <f>IF(AX16&gt;0,INDEX(Table!$C$3:$D$20,1+MATCH(ABS(AX16)-$B16,Table!$B$3:$B$20,1),2),IF(AX16&lt;0,INDEX(Table!$C$3:$D$20,1+MATCH(ABS(AX16)-$B16,Table!$B$3:$B$20,1),1),0))</f>
        <v>0</v>
      </c>
      <c r="AY84" s="29">
        <f>IF(AY16&gt;0,INDEX(Table!$C$3:$D$20,1+MATCH(ABS(AY16)-$B16,Table!$B$3:$B$20,1),2),IF(AY16&lt;0,INDEX(Table!$C$3:$D$20,1+MATCH(ABS(AY16)-$B16,Table!$B$3:$B$20,1),1),0))</f>
        <v>0</v>
      </c>
      <c r="AZ84" s="32">
        <f>IF(AZ16&gt;0,INDEX(Table!$C$3:$D$20,1+MATCH(ABS(AZ16)-$B16,Table!$B$3:$B$20,1),2),IF(AZ16&lt;0,INDEX(Table!$C$3:$D$20,1+MATCH(ABS(AZ16)-$B16,Table!$B$3:$B$20,1),1),0))</f>
        <v>0</v>
      </c>
      <c r="BA84" s="32">
        <f>IF(BA16&gt;0,INDEX(Table!$C$3:$D$20,1+MATCH(ABS(BA16)-$B16,Table!$B$3:$B$20,1),2),IF(BA16&lt;0,INDEX(Table!$C$3:$D$20,1+MATCH(ABS(BA16)-$B16,Table!$B$3:$B$20,1),1),0))</f>
        <v>0</v>
      </c>
      <c r="BB84" s="33">
        <f>IF(BB16&gt;0,INDEX(Table!$C$3:$D$20,1+MATCH(ABS(BB16)-$B16,Table!$B$3:$B$20,1),2),IF(BB16&lt;0,INDEX(Table!$C$3:$D$20,1+MATCH(ABS(BB16)-$B16,Table!$B$3:$B$20,1),1),0))</f>
        <v>0</v>
      </c>
      <c r="BC84" s="29">
        <f>IF(BC16&gt;0,INDEX(Table!$C$3:$D$20,1+MATCH(ABS(BC16)-$B16,Table!$B$3:$B$20,1),2),IF(BC16&lt;0,INDEX(Table!$C$3:$D$20,1+MATCH(ABS(BC16)-$B16,Table!$B$3:$B$20,1),1),0))</f>
        <v>0</v>
      </c>
      <c r="BD84" s="32">
        <f>IF(BD16&gt;0,INDEX(Table!$C$3:$D$20,1+MATCH(ABS(BD16)-$B16,Table!$B$3:$B$20,1),2),IF(BD16&lt;0,INDEX(Table!$C$3:$D$20,1+MATCH(ABS(BD16)-$B16,Table!$B$3:$B$20,1),1),0))</f>
        <v>0</v>
      </c>
      <c r="BE84" s="32">
        <f>IF(BE16&gt;0,INDEX(Table!$C$3:$D$20,1+MATCH(ABS(BE16)-$B16,Table!$B$3:$B$20,1),2),IF(BE16&lt;0,INDEX(Table!$C$3:$D$20,1+MATCH(ABS(BE16)-$B16,Table!$B$3:$B$20,1),1),0))</f>
        <v>0</v>
      </c>
      <c r="BF84" s="33">
        <f>IF(BF16&gt;0,INDEX(Table!$C$3:$D$20,1+MATCH(ABS(BF16)-$B16,Table!$B$3:$B$20,1),2),IF(BF16&lt;0,INDEX(Table!$C$3:$D$20,1+MATCH(ABS(BF16)-$B16,Table!$B$3:$B$20,1),1),0))</f>
        <v>0</v>
      </c>
      <c r="BG84" s="32"/>
    </row>
    <row r="85" spans="1:59" ht="11.25">
      <c r="A85" s="22" t="str">
        <f t="shared" si="1"/>
        <v>DEBORD Francois</v>
      </c>
      <c r="B85" s="20">
        <f t="shared" si="1"/>
        <v>938</v>
      </c>
      <c r="C85" s="29">
        <f>IF(C17&gt;0,INDEX(Table!$C$3:$D$20,1+MATCH(ABS(C17)-$B17,Table!$B$3:$B$20,1),2),IF(C17&lt;0,INDEX(Table!$C$3:$D$20,1+MATCH(ABS(C17)-$B17,Table!$B$3:$B$20,1),1),0))</f>
        <v>5</v>
      </c>
      <c r="D85" s="32">
        <f>IF(D17&gt;0,INDEX(Table!$C$3:$D$20,1+MATCH(ABS(D17)-$B17,Table!$B$3:$B$20,1),2),IF(D17&lt;0,INDEX(Table!$C$3:$D$20,1+MATCH(ABS(D17)-$B17,Table!$B$3:$B$20,1),1),0))</f>
        <v>-8</v>
      </c>
      <c r="E85" s="32">
        <f>IF(E17&gt;0,INDEX(Table!$C$3:$D$20,1+MATCH(ABS(E17)-$B17,Table!$B$3:$B$20,1),2),IF(E17&lt;0,INDEX(Table!$C$3:$D$20,1+MATCH(ABS(E17)-$B17,Table!$B$3:$B$20,1),1),0))</f>
        <v>-8</v>
      </c>
      <c r="F85" s="33">
        <f>IF(F17&gt;0,INDEX(Table!$C$3:$D$20,1+MATCH(ABS(F17)-$B17,Table!$B$3:$B$20,1),2),IF(F17&lt;0,INDEX(Table!$C$3:$D$20,1+MATCH(ABS(F17)-$B17,Table!$B$3:$B$20,1),1),0))</f>
        <v>-1</v>
      </c>
      <c r="G85" s="29">
        <f>IF(G17&gt;0,INDEX(Table!$C$3:$D$20,1+MATCH(ABS(G17)-$B17,Table!$B$3:$B$20,1),2),IF(G17&lt;0,INDEX(Table!$C$3:$D$20,1+MATCH(ABS(G17)-$B17,Table!$B$3:$B$20,1),1),0))</f>
        <v>0</v>
      </c>
      <c r="H85" s="32">
        <f>IF(H17&gt;0,INDEX(Table!$C$3:$D$20,1+MATCH(ABS(H17)-$B17,Table!$B$3:$B$20,1),2),IF(H17&lt;0,INDEX(Table!$C$3:$D$20,1+MATCH(ABS(H17)-$B17,Table!$B$3:$B$20,1),1),0))</f>
        <v>0</v>
      </c>
      <c r="I85" s="32">
        <f>IF(I17&gt;0,INDEX(Table!$C$3:$D$20,1+MATCH(ABS(I17)-$B17,Table!$B$3:$B$20,1),2),IF(I17&lt;0,INDEX(Table!$C$3:$D$20,1+MATCH(ABS(I17)-$B17,Table!$B$3:$B$20,1),1),0))</f>
        <v>0</v>
      </c>
      <c r="J85" s="33">
        <f>IF(J17&gt;0,INDEX(Table!$C$3:$D$20,1+MATCH(ABS(J17)-$B17,Table!$B$3:$B$20,1),2),IF(J17&lt;0,INDEX(Table!$C$3:$D$20,1+MATCH(ABS(J17)-$B17,Table!$B$3:$B$20,1),1),0))</f>
        <v>0</v>
      </c>
      <c r="K85" s="29">
        <f>IF(K17&gt;0,INDEX(Table!$C$3:$D$20,1+MATCH(ABS(K17)-$B17,Table!$B$3:$B$20,1),2),IF(K17&lt;0,INDEX(Table!$C$3:$D$20,1+MATCH(ABS(K17)-$B17,Table!$B$3:$B$20,1),1),0))</f>
        <v>0</v>
      </c>
      <c r="L85" s="32">
        <f>IF(L17&gt;0,INDEX(Table!$C$3:$D$20,1+MATCH(ABS(L17)-$B17,Table!$B$3:$B$20,1),2),IF(L17&lt;0,INDEX(Table!$C$3:$D$20,1+MATCH(ABS(L17)-$B17,Table!$B$3:$B$20,1),1),0))</f>
        <v>0</v>
      </c>
      <c r="M85" s="32">
        <f>IF(M17&gt;0,INDEX(Table!$C$3:$D$20,1+MATCH(ABS(M17)-$B17,Table!$B$3:$B$20,1),2),IF(M17&lt;0,INDEX(Table!$C$3:$D$20,1+MATCH(ABS(M17)-$B17,Table!$B$3:$B$20,1),1),0))</f>
        <v>0</v>
      </c>
      <c r="N85" s="33">
        <f>IF(N17&gt;0,INDEX(Table!$C$3:$D$20,1+MATCH(ABS(N17)-$B17,Table!$B$3:$B$20,1),2),IF(N17&lt;0,INDEX(Table!$C$3:$D$20,1+MATCH(ABS(N17)-$B17,Table!$B$3:$B$20,1),1),0))</f>
        <v>0</v>
      </c>
      <c r="O85" s="29">
        <f>IF(O17&gt;0,INDEX(Table!$C$3:$D$20,1+MATCH(ABS(O17)-$B17,Table!$B$3:$B$20,1),2),IF(O17&lt;0,INDEX(Table!$C$3:$D$20,1+MATCH(ABS(O17)-$B17,Table!$B$3:$B$20,1),1),0))</f>
        <v>0</v>
      </c>
      <c r="P85" s="32">
        <f>IF(P17&gt;0,INDEX(Table!$C$3:$D$20,1+MATCH(ABS(P17)-$B17,Table!$B$3:$B$20,1),2),IF(P17&lt;0,INDEX(Table!$C$3:$D$20,1+MATCH(ABS(P17)-$B17,Table!$B$3:$B$20,1),1),0))</f>
        <v>0</v>
      </c>
      <c r="Q85" s="32">
        <f>IF(Q17&gt;0,INDEX(Table!$C$3:$D$20,1+MATCH(ABS(Q17)-$B17,Table!$B$3:$B$20,1),2),IF(Q17&lt;0,INDEX(Table!$C$3:$D$20,1+MATCH(ABS(Q17)-$B17,Table!$B$3:$B$20,1),1),0))</f>
        <v>0</v>
      </c>
      <c r="R85" s="33">
        <f>IF(R17&gt;0,INDEX(Table!$C$3:$D$20,1+MATCH(ABS(R17)-$B17,Table!$B$3:$B$20,1),2),IF(R17&lt;0,INDEX(Table!$C$3:$D$20,1+MATCH(ABS(R17)-$B17,Table!$B$3:$B$20,1),1),0))</f>
        <v>0</v>
      </c>
      <c r="S85" s="29">
        <f>IF(S17&gt;0,INDEX(Table!$C$3:$D$20,1+MATCH(ABS(S17)-$B17,Table!$B$3:$B$20,1),2),IF(S17&lt;0,INDEX(Table!$C$3:$D$20,1+MATCH(ABS(S17)-$B17,Table!$B$3:$B$20,1),1),0))</f>
        <v>0</v>
      </c>
      <c r="T85" s="32">
        <f>IF(T17&gt;0,INDEX(Table!$C$3:$D$20,1+MATCH(ABS(T17)-$B17,Table!$B$3:$B$20,1),2),IF(T17&lt;0,INDEX(Table!$C$3:$D$20,1+MATCH(ABS(T17)-$B17,Table!$B$3:$B$20,1),1),0))</f>
        <v>0</v>
      </c>
      <c r="U85" s="32">
        <f>IF(U17&gt;0,INDEX(Table!$C$3:$D$20,1+MATCH(ABS(U17)-$B17,Table!$B$3:$B$20,1),2),IF(U17&lt;0,INDEX(Table!$C$3:$D$20,1+MATCH(ABS(U17)-$B17,Table!$B$3:$B$20,1),1),0))</f>
        <v>0</v>
      </c>
      <c r="V85" s="33">
        <f>IF(V17&gt;0,INDEX(Table!$C$3:$D$20,1+MATCH(ABS(V17)-$B17,Table!$B$3:$B$20,1),2),IF(V17&lt;0,INDEX(Table!$C$3:$D$20,1+MATCH(ABS(V17)-$B17,Table!$B$3:$B$20,1),1),0))</f>
        <v>0</v>
      </c>
      <c r="W85" s="29">
        <f>IF(W17&gt;0,INDEX(Table!$C$3:$D$20,1+MATCH(ABS(W17)-$B17,Table!$B$3:$B$20,1),2),IF(W17&lt;0,INDEX(Table!$C$3:$D$20,1+MATCH(ABS(W17)-$B17,Table!$B$3:$B$20,1),1),0))</f>
        <v>0</v>
      </c>
      <c r="X85" s="32">
        <f>IF(X17&gt;0,INDEX(Table!$C$3:$D$20,1+MATCH(ABS(X17)-$B17,Table!$B$3:$B$20,1),2),IF(X17&lt;0,INDEX(Table!$C$3:$D$20,1+MATCH(ABS(X17)-$B17,Table!$B$3:$B$20,1),1),0))</f>
        <v>0</v>
      </c>
      <c r="Y85" s="32">
        <f>IF(Y17&gt;0,INDEX(Table!$C$3:$D$20,1+MATCH(ABS(Y17)-$B17,Table!$B$3:$B$20,1),2),IF(Y17&lt;0,INDEX(Table!$C$3:$D$20,1+MATCH(ABS(Y17)-$B17,Table!$B$3:$B$20,1),1),0))</f>
        <v>0</v>
      </c>
      <c r="Z85" s="33">
        <f>IF(Z17&gt;0,INDEX(Table!$C$3:$D$20,1+MATCH(ABS(Z17)-$B17,Table!$B$3:$B$20,1),2),IF(Z17&lt;0,INDEX(Table!$C$3:$D$20,1+MATCH(ABS(Z17)-$B17,Table!$B$3:$B$20,1),1),0))</f>
        <v>0</v>
      </c>
      <c r="AA85" s="29">
        <f>IF(AA17&gt;0,INDEX(Table!$C$3:$D$20,1+MATCH(ABS(AA17)-$B17,Table!$B$3:$B$20,1),2),IF(AA17&lt;0,INDEX(Table!$C$3:$D$20,1+MATCH(ABS(AA17)-$B17,Table!$B$3:$B$20,1),1),0))</f>
        <v>0</v>
      </c>
      <c r="AB85" s="32">
        <f>IF(AB17&gt;0,INDEX(Table!$C$3:$D$20,1+MATCH(ABS(AB17)-$B17,Table!$B$3:$B$20,1),2),IF(AB17&lt;0,INDEX(Table!$C$3:$D$20,1+MATCH(ABS(AB17)-$B17,Table!$B$3:$B$20,1),1),0))</f>
        <v>0</v>
      </c>
      <c r="AC85" s="32">
        <f>IF(AC17&gt;0,INDEX(Table!$C$3:$D$20,1+MATCH(ABS(AC17)-$B17,Table!$B$3:$B$20,1),2),IF(AC17&lt;0,INDEX(Table!$C$3:$D$20,1+MATCH(ABS(AC17)-$B17,Table!$B$3:$B$20,1),1),0))</f>
        <v>0</v>
      </c>
      <c r="AD85" s="33">
        <f>IF(AD17&gt;0,INDEX(Table!$C$3:$D$20,1+MATCH(ABS(AD17)-$B17,Table!$B$3:$B$20,1),2),IF(AD17&lt;0,INDEX(Table!$C$3:$D$20,1+MATCH(ABS(AD17)-$B17,Table!$B$3:$B$20,1),1),0))</f>
        <v>0</v>
      </c>
      <c r="AE85" s="29">
        <f>IF(AE17&gt;0,INDEX(Table!$C$3:$D$20,1+MATCH(ABS(AE17)-$B17,Table!$B$3:$B$20,1),2),IF(AE17&lt;0,INDEX(Table!$C$3:$D$20,1+MATCH(ABS(AE17)-$B17,Table!$B$3:$B$20,1),1),0))</f>
        <v>0</v>
      </c>
      <c r="AF85" s="32">
        <f>IF(AF17&gt;0,INDEX(Table!$C$3:$D$20,1+MATCH(ABS(AF17)-$B17,Table!$B$3:$B$20,1),2),IF(AF17&lt;0,INDEX(Table!$C$3:$D$20,1+MATCH(ABS(AF17)-$B17,Table!$B$3:$B$20,1),1),0))</f>
        <v>0</v>
      </c>
      <c r="AG85" s="32">
        <f>IF(AG17&gt;0,INDEX(Table!$C$3:$D$20,1+MATCH(ABS(AG17)-$B17,Table!$B$3:$B$20,1),2),IF(AG17&lt;0,INDEX(Table!$C$3:$D$20,1+MATCH(ABS(AG17)-$B17,Table!$B$3:$B$20,1),1),0))</f>
        <v>0</v>
      </c>
      <c r="AH85" s="33">
        <f>IF(AH17&gt;0,INDEX(Table!$C$3:$D$20,1+MATCH(ABS(AH17)-$B17,Table!$B$3:$B$20,1),2),IF(AH17&lt;0,INDEX(Table!$C$3:$D$20,1+MATCH(ABS(AH17)-$B17,Table!$B$3:$B$20,1),1),0))</f>
        <v>0</v>
      </c>
      <c r="AI85" s="29">
        <f>IF(AI17&gt;0,INDEX(Table!$C$3:$D$20,1+MATCH(ABS(AI17)-$B17,Table!$B$3:$B$20,1),2),IF(AI17&lt;0,INDEX(Table!$C$3:$D$20,1+MATCH(ABS(AI17)-$B17,Table!$B$3:$B$20,1),1),0))</f>
        <v>0</v>
      </c>
      <c r="AJ85" s="32">
        <f>IF(AJ17&gt;0,INDEX(Table!$C$3:$D$20,1+MATCH(ABS(AJ17)-$B17,Table!$B$3:$B$20,1),2),IF(AJ17&lt;0,INDEX(Table!$C$3:$D$20,1+MATCH(ABS(AJ17)-$B17,Table!$B$3:$B$20,1),1),0))</f>
        <v>0</v>
      </c>
      <c r="AK85" s="32">
        <f>IF(AK17&gt;0,INDEX(Table!$C$3:$D$20,1+MATCH(ABS(AK17)-$B17,Table!$B$3:$B$20,1),2),IF(AK17&lt;0,INDEX(Table!$C$3:$D$20,1+MATCH(ABS(AK17)-$B17,Table!$B$3:$B$20,1),1),0))</f>
        <v>0</v>
      </c>
      <c r="AL85" s="33">
        <f>IF(AL17&gt;0,INDEX(Table!$C$3:$D$20,1+MATCH(ABS(AL17)-$B17,Table!$B$3:$B$20,1),2),IF(AL17&lt;0,INDEX(Table!$C$3:$D$20,1+MATCH(ABS(AL17)-$B17,Table!$B$3:$B$20,1),1),0))</f>
        <v>0</v>
      </c>
      <c r="AM85" s="29">
        <f>IF(AM17&gt;0,INDEX(Table!$C$3:$D$20,1+MATCH(ABS(AM17)-$B17,Table!$B$3:$B$20,1),2),IF(AM17&lt;0,INDEX(Table!$C$3:$D$20,1+MATCH(ABS(AM17)-$B17,Table!$B$3:$B$20,1),1),0))</f>
        <v>0</v>
      </c>
      <c r="AN85" s="32">
        <f>IF(AN17&gt;0,INDEX(Table!$C$3:$D$20,1+MATCH(ABS(AN17)-$B17,Table!$B$3:$B$20,1),2),IF(AN17&lt;0,INDEX(Table!$C$3:$D$20,1+MATCH(ABS(AN17)-$B17,Table!$B$3:$B$20,1),1),0))</f>
        <v>0</v>
      </c>
      <c r="AO85" s="32">
        <f>IF(AO17&gt;0,INDEX(Table!$C$3:$D$20,1+MATCH(ABS(AO17)-$B17,Table!$B$3:$B$20,1),2),IF(AO17&lt;0,INDEX(Table!$C$3:$D$20,1+MATCH(ABS(AO17)-$B17,Table!$B$3:$B$20,1),1),0))</f>
        <v>0</v>
      </c>
      <c r="AP85" s="33">
        <f>IF(AP17&gt;0,INDEX(Table!$C$3:$D$20,1+MATCH(ABS(AP17)-$B17,Table!$B$3:$B$20,1),2),IF(AP17&lt;0,INDEX(Table!$C$3:$D$20,1+MATCH(ABS(AP17)-$B17,Table!$B$3:$B$20,1),1),0))</f>
        <v>0</v>
      </c>
      <c r="AQ85" s="29">
        <f>IF(AQ17&gt;0,INDEX(Table!$C$3:$D$20,1+MATCH(ABS(AQ17)-$B17,Table!$B$3:$B$20,1),2),IF(AQ17&lt;0,INDEX(Table!$C$3:$D$20,1+MATCH(ABS(AQ17)-$B17,Table!$B$3:$B$20,1),1),0))</f>
        <v>0</v>
      </c>
      <c r="AR85" s="32">
        <f>IF(AR17&gt;0,INDEX(Table!$C$3:$D$20,1+MATCH(ABS(AR17)-$B17,Table!$B$3:$B$20,1),2),IF(AR17&lt;0,INDEX(Table!$C$3:$D$20,1+MATCH(ABS(AR17)-$B17,Table!$B$3:$B$20,1),1),0))</f>
        <v>0</v>
      </c>
      <c r="AS85" s="32">
        <f>IF(AS17&gt;0,INDEX(Table!$C$3:$D$20,1+MATCH(ABS(AS17)-$B17,Table!$B$3:$B$20,1),2),IF(AS17&lt;0,INDEX(Table!$C$3:$D$20,1+MATCH(ABS(AS17)-$B17,Table!$B$3:$B$20,1),1),0))</f>
        <v>0</v>
      </c>
      <c r="AT85" s="33">
        <f>IF(AT17&gt;0,INDEX(Table!$C$3:$D$20,1+MATCH(ABS(AT17)-$B17,Table!$B$3:$B$20,1),2),IF(AT17&lt;0,INDEX(Table!$C$3:$D$20,1+MATCH(ABS(AT17)-$B17,Table!$B$3:$B$20,1),1),0))</f>
        <v>0</v>
      </c>
      <c r="AU85" s="29">
        <f>IF(AU17&gt;0,INDEX(Table!$C$3:$D$20,1+MATCH(ABS(AU17)-$B17,Table!$B$3:$B$20,1),2),IF(AU17&lt;0,INDEX(Table!$C$3:$D$20,1+MATCH(ABS(AU17)-$B17,Table!$B$3:$B$20,1),1),0))</f>
        <v>0</v>
      </c>
      <c r="AV85" s="32">
        <f>IF(AV17&gt;0,INDEX(Table!$C$3:$D$20,1+MATCH(ABS(AV17)-$B17,Table!$B$3:$B$20,1),2),IF(AV17&lt;0,INDEX(Table!$C$3:$D$20,1+MATCH(ABS(AV17)-$B17,Table!$B$3:$B$20,1),1),0))</f>
        <v>0</v>
      </c>
      <c r="AW85" s="32">
        <f>IF(AW17&gt;0,INDEX(Table!$C$3:$D$20,1+MATCH(ABS(AW17)-$B17,Table!$B$3:$B$20,1),2),IF(AW17&lt;0,INDEX(Table!$C$3:$D$20,1+MATCH(ABS(AW17)-$B17,Table!$B$3:$B$20,1),1),0))</f>
        <v>0</v>
      </c>
      <c r="AX85" s="33">
        <f>IF(AX17&gt;0,INDEX(Table!$C$3:$D$20,1+MATCH(ABS(AX17)-$B17,Table!$B$3:$B$20,1),2),IF(AX17&lt;0,INDEX(Table!$C$3:$D$20,1+MATCH(ABS(AX17)-$B17,Table!$B$3:$B$20,1),1),0))</f>
        <v>0</v>
      </c>
      <c r="AY85" s="29">
        <f>IF(AY17&gt;0,INDEX(Table!$C$3:$D$20,1+MATCH(ABS(AY17)-$B17,Table!$B$3:$B$20,1),2),IF(AY17&lt;0,INDEX(Table!$C$3:$D$20,1+MATCH(ABS(AY17)-$B17,Table!$B$3:$B$20,1),1),0))</f>
        <v>0</v>
      </c>
      <c r="AZ85" s="32">
        <f>IF(AZ17&gt;0,INDEX(Table!$C$3:$D$20,1+MATCH(ABS(AZ17)-$B17,Table!$B$3:$B$20,1),2),IF(AZ17&lt;0,INDEX(Table!$C$3:$D$20,1+MATCH(ABS(AZ17)-$B17,Table!$B$3:$B$20,1),1),0))</f>
        <v>0</v>
      </c>
      <c r="BA85" s="32">
        <f>IF(BA17&gt;0,INDEX(Table!$C$3:$D$20,1+MATCH(ABS(BA17)-$B17,Table!$B$3:$B$20,1),2),IF(BA17&lt;0,INDEX(Table!$C$3:$D$20,1+MATCH(ABS(BA17)-$B17,Table!$B$3:$B$20,1),1),0))</f>
        <v>0</v>
      </c>
      <c r="BB85" s="33">
        <f>IF(BB17&gt;0,INDEX(Table!$C$3:$D$20,1+MATCH(ABS(BB17)-$B17,Table!$B$3:$B$20,1),2),IF(BB17&lt;0,INDEX(Table!$C$3:$D$20,1+MATCH(ABS(BB17)-$B17,Table!$B$3:$B$20,1),1),0))</f>
        <v>0</v>
      </c>
      <c r="BC85" s="29">
        <f>IF(BC17&gt;0,INDEX(Table!$C$3:$D$20,1+MATCH(ABS(BC17)-$B17,Table!$B$3:$B$20,1),2),IF(BC17&lt;0,INDEX(Table!$C$3:$D$20,1+MATCH(ABS(BC17)-$B17,Table!$B$3:$B$20,1),1),0))</f>
        <v>0</v>
      </c>
      <c r="BD85" s="32">
        <f>IF(BD17&gt;0,INDEX(Table!$C$3:$D$20,1+MATCH(ABS(BD17)-$B17,Table!$B$3:$B$20,1),2),IF(BD17&lt;0,INDEX(Table!$C$3:$D$20,1+MATCH(ABS(BD17)-$B17,Table!$B$3:$B$20,1),1),0))</f>
        <v>0</v>
      </c>
      <c r="BE85" s="32">
        <f>IF(BE17&gt;0,INDEX(Table!$C$3:$D$20,1+MATCH(ABS(BE17)-$B17,Table!$B$3:$B$20,1),2),IF(BE17&lt;0,INDEX(Table!$C$3:$D$20,1+MATCH(ABS(BE17)-$B17,Table!$B$3:$B$20,1),1),0))</f>
        <v>0</v>
      </c>
      <c r="BF85" s="33">
        <f>IF(BF17&gt;0,INDEX(Table!$C$3:$D$20,1+MATCH(ABS(BF17)-$B17,Table!$B$3:$B$20,1),2),IF(BF17&lt;0,INDEX(Table!$C$3:$D$20,1+MATCH(ABS(BF17)-$B17,Table!$B$3:$B$20,1),1),0))</f>
        <v>0</v>
      </c>
      <c r="BG85" s="32"/>
    </row>
    <row r="86" spans="1:59" ht="11.25">
      <c r="A86" s="22" t="str">
        <f t="shared" si="1"/>
        <v>DELOMENIE Michel</v>
      </c>
      <c r="B86" s="20">
        <f t="shared" si="1"/>
        <v>763</v>
      </c>
      <c r="C86" s="29">
        <f>IF(C18&gt;0,INDEX(Table!$C$3:$D$20,1+MATCH(ABS(C18)-$B18,Table!$B$3:$B$20,1),2),IF(C18&lt;0,INDEX(Table!$C$3:$D$20,1+MATCH(ABS(C18)-$B18,Table!$B$3:$B$20,1),1),0))</f>
        <v>7</v>
      </c>
      <c r="D86" s="32">
        <f>IF(D18&gt;0,INDEX(Table!$C$3:$D$20,1+MATCH(ABS(D18)-$B18,Table!$B$3:$B$20,1),2),IF(D18&lt;0,INDEX(Table!$C$3:$D$20,1+MATCH(ABS(D18)-$B18,Table!$B$3:$B$20,1),1),0))</f>
        <v>2</v>
      </c>
      <c r="E86" s="32">
        <f>IF(E18&gt;0,INDEX(Table!$C$3:$D$20,1+MATCH(ABS(E18)-$B18,Table!$B$3:$B$20,1),2),IF(E18&lt;0,INDEX(Table!$C$3:$D$20,1+MATCH(ABS(E18)-$B18,Table!$B$3:$B$20,1),1),0))</f>
        <v>-3</v>
      </c>
      <c r="F86" s="33">
        <f>IF(F18&gt;0,INDEX(Table!$C$3:$D$20,1+MATCH(ABS(F18)-$B18,Table!$B$3:$B$20,1),2),IF(F18&lt;0,INDEX(Table!$C$3:$D$20,1+MATCH(ABS(F18)-$B18,Table!$B$3:$B$20,1),1),0))</f>
        <v>-5</v>
      </c>
      <c r="G86" s="29">
        <f>IF(G18&gt;0,INDEX(Table!$C$3:$D$20,1+MATCH(ABS(G18)-$B18,Table!$B$3:$B$20,1),2),IF(G18&lt;0,INDEX(Table!$C$3:$D$20,1+MATCH(ABS(G18)-$B18,Table!$B$3:$B$20,1),1),0))</f>
        <v>0</v>
      </c>
      <c r="H86" s="32">
        <f>IF(H18&gt;0,INDEX(Table!$C$3:$D$20,1+MATCH(ABS(H18)-$B18,Table!$B$3:$B$20,1),2),IF(H18&lt;0,INDEX(Table!$C$3:$D$20,1+MATCH(ABS(H18)-$B18,Table!$B$3:$B$20,1),1),0))</f>
        <v>0</v>
      </c>
      <c r="I86" s="32">
        <f>IF(I18&gt;0,INDEX(Table!$C$3:$D$20,1+MATCH(ABS(I18)-$B18,Table!$B$3:$B$20,1),2),IF(I18&lt;0,INDEX(Table!$C$3:$D$20,1+MATCH(ABS(I18)-$B18,Table!$B$3:$B$20,1),1),0))</f>
        <v>0</v>
      </c>
      <c r="J86" s="33">
        <f>IF(J18&gt;0,INDEX(Table!$C$3:$D$20,1+MATCH(ABS(J18)-$B18,Table!$B$3:$B$20,1),2),IF(J18&lt;0,INDEX(Table!$C$3:$D$20,1+MATCH(ABS(J18)-$B18,Table!$B$3:$B$20,1),1),0))</f>
        <v>0</v>
      </c>
      <c r="K86" s="29">
        <f>IF(K18&gt;0,INDEX(Table!$C$3:$D$20,1+MATCH(ABS(K18)-$B18,Table!$B$3:$B$20,1),2),IF(K18&lt;0,INDEX(Table!$C$3:$D$20,1+MATCH(ABS(K18)-$B18,Table!$B$3:$B$20,1),1),0))</f>
        <v>0</v>
      </c>
      <c r="L86" s="32">
        <f>IF(L18&gt;0,INDEX(Table!$C$3:$D$20,1+MATCH(ABS(L18)-$B18,Table!$B$3:$B$20,1),2),IF(L18&lt;0,INDEX(Table!$C$3:$D$20,1+MATCH(ABS(L18)-$B18,Table!$B$3:$B$20,1),1),0))</f>
        <v>0</v>
      </c>
      <c r="M86" s="32">
        <f>IF(M18&gt;0,INDEX(Table!$C$3:$D$20,1+MATCH(ABS(M18)-$B18,Table!$B$3:$B$20,1),2),IF(M18&lt;0,INDEX(Table!$C$3:$D$20,1+MATCH(ABS(M18)-$B18,Table!$B$3:$B$20,1),1),0))</f>
        <v>0</v>
      </c>
      <c r="N86" s="33">
        <f>IF(N18&gt;0,INDEX(Table!$C$3:$D$20,1+MATCH(ABS(N18)-$B18,Table!$B$3:$B$20,1),2),IF(N18&lt;0,INDEX(Table!$C$3:$D$20,1+MATCH(ABS(N18)-$B18,Table!$B$3:$B$20,1),1),0))</f>
        <v>0</v>
      </c>
      <c r="O86" s="29">
        <f>IF(O18&gt;0,INDEX(Table!$C$3:$D$20,1+MATCH(ABS(O18)-$B18,Table!$B$3:$B$20,1),2),IF(O18&lt;0,INDEX(Table!$C$3:$D$20,1+MATCH(ABS(O18)-$B18,Table!$B$3:$B$20,1),1),0))</f>
        <v>0</v>
      </c>
      <c r="P86" s="32">
        <f>IF(P18&gt;0,INDEX(Table!$C$3:$D$20,1+MATCH(ABS(P18)-$B18,Table!$B$3:$B$20,1),2),IF(P18&lt;0,INDEX(Table!$C$3:$D$20,1+MATCH(ABS(P18)-$B18,Table!$B$3:$B$20,1),1),0))</f>
        <v>0</v>
      </c>
      <c r="Q86" s="32">
        <f>IF(Q18&gt;0,INDEX(Table!$C$3:$D$20,1+MATCH(ABS(Q18)-$B18,Table!$B$3:$B$20,1),2),IF(Q18&lt;0,INDEX(Table!$C$3:$D$20,1+MATCH(ABS(Q18)-$B18,Table!$B$3:$B$20,1),1),0))</f>
        <v>0</v>
      </c>
      <c r="R86" s="33">
        <f>IF(R18&gt;0,INDEX(Table!$C$3:$D$20,1+MATCH(ABS(R18)-$B18,Table!$B$3:$B$20,1),2),IF(R18&lt;0,INDEX(Table!$C$3:$D$20,1+MATCH(ABS(R18)-$B18,Table!$B$3:$B$20,1),1),0))</f>
        <v>0</v>
      </c>
      <c r="S86" s="29">
        <f>IF(S18&gt;0,INDEX(Table!$C$3:$D$20,1+MATCH(ABS(S18)-$B18,Table!$B$3:$B$20,1),2),IF(S18&lt;0,INDEX(Table!$C$3:$D$20,1+MATCH(ABS(S18)-$B18,Table!$B$3:$B$20,1),1),0))</f>
        <v>0</v>
      </c>
      <c r="T86" s="32">
        <f>IF(T18&gt;0,INDEX(Table!$C$3:$D$20,1+MATCH(ABS(T18)-$B18,Table!$B$3:$B$20,1),2),IF(T18&lt;0,INDEX(Table!$C$3:$D$20,1+MATCH(ABS(T18)-$B18,Table!$B$3:$B$20,1),1),0))</f>
        <v>0</v>
      </c>
      <c r="U86" s="32">
        <f>IF(U18&gt;0,INDEX(Table!$C$3:$D$20,1+MATCH(ABS(U18)-$B18,Table!$B$3:$B$20,1),2),IF(U18&lt;0,INDEX(Table!$C$3:$D$20,1+MATCH(ABS(U18)-$B18,Table!$B$3:$B$20,1),1),0))</f>
        <v>0</v>
      </c>
      <c r="V86" s="33">
        <f>IF(V18&gt;0,INDEX(Table!$C$3:$D$20,1+MATCH(ABS(V18)-$B18,Table!$B$3:$B$20,1),2),IF(V18&lt;0,INDEX(Table!$C$3:$D$20,1+MATCH(ABS(V18)-$B18,Table!$B$3:$B$20,1),1),0))</f>
        <v>0</v>
      </c>
      <c r="W86" s="29">
        <f>IF(W18&gt;0,INDEX(Table!$C$3:$D$20,1+MATCH(ABS(W18)-$B18,Table!$B$3:$B$20,1),2),IF(W18&lt;0,INDEX(Table!$C$3:$D$20,1+MATCH(ABS(W18)-$B18,Table!$B$3:$B$20,1),1),0))</f>
        <v>0</v>
      </c>
      <c r="X86" s="32">
        <f>IF(X18&gt;0,INDEX(Table!$C$3:$D$20,1+MATCH(ABS(X18)-$B18,Table!$B$3:$B$20,1),2),IF(X18&lt;0,INDEX(Table!$C$3:$D$20,1+MATCH(ABS(X18)-$B18,Table!$B$3:$B$20,1),1),0))</f>
        <v>0</v>
      </c>
      <c r="Y86" s="32">
        <f>IF(Y18&gt;0,INDEX(Table!$C$3:$D$20,1+MATCH(ABS(Y18)-$B18,Table!$B$3:$B$20,1),2),IF(Y18&lt;0,INDEX(Table!$C$3:$D$20,1+MATCH(ABS(Y18)-$B18,Table!$B$3:$B$20,1),1),0))</f>
        <v>0</v>
      </c>
      <c r="Z86" s="33">
        <f>IF(Z18&gt;0,INDEX(Table!$C$3:$D$20,1+MATCH(ABS(Z18)-$B18,Table!$B$3:$B$20,1),2),IF(Z18&lt;0,INDEX(Table!$C$3:$D$20,1+MATCH(ABS(Z18)-$B18,Table!$B$3:$B$20,1),1),0))</f>
        <v>0</v>
      </c>
      <c r="AA86" s="29">
        <f>IF(AA18&gt;0,INDEX(Table!$C$3:$D$20,1+MATCH(ABS(AA18)-$B18,Table!$B$3:$B$20,1),2),IF(AA18&lt;0,INDEX(Table!$C$3:$D$20,1+MATCH(ABS(AA18)-$B18,Table!$B$3:$B$20,1),1),0))</f>
        <v>0</v>
      </c>
      <c r="AB86" s="32">
        <f>IF(AB18&gt;0,INDEX(Table!$C$3:$D$20,1+MATCH(ABS(AB18)-$B18,Table!$B$3:$B$20,1),2),IF(AB18&lt;0,INDEX(Table!$C$3:$D$20,1+MATCH(ABS(AB18)-$B18,Table!$B$3:$B$20,1),1),0))</f>
        <v>0</v>
      </c>
      <c r="AC86" s="32">
        <f>IF(AC18&gt;0,INDEX(Table!$C$3:$D$20,1+MATCH(ABS(AC18)-$B18,Table!$B$3:$B$20,1),2),IF(AC18&lt;0,INDEX(Table!$C$3:$D$20,1+MATCH(ABS(AC18)-$B18,Table!$B$3:$B$20,1),1),0))</f>
        <v>0</v>
      </c>
      <c r="AD86" s="33">
        <f>IF(AD18&gt;0,INDEX(Table!$C$3:$D$20,1+MATCH(ABS(AD18)-$B18,Table!$B$3:$B$20,1),2),IF(AD18&lt;0,INDEX(Table!$C$3:$D$20,1+MATCH(ABS(AD18)-$B18,Table!$B$3:$B$20,1),1),0))</f>
        <v>0</v>
      </c>
      <c r="AE86" s="29">
        <f>IF(AE18&gt;0,INDEX(Table!$C$3:$D$20,1+MATCH(ABS(AE18)-$B18,Table!$B$3:$B$20,1),2),IF(AE18&lt;0,INDEX(Table!$C$3:$D$20,1+MATCH(ABS(AE18)-$B18,Table!$B$3:$B$20,1),1),0))</f>
        <v>0</v>
      </c>
      <c r="AF86" s="32">
        <f>IF(AF18&gt;0,INDEX(Table!$C$3:$D$20,1+MATCH(ABS(AF18)-$B18,Table!$B$3:$B$20,1),2),IF(AF18&lt;0,INDEX(Table!$C$3:$D$20,1+MATCH(ABS(AF18)-$B18,Table!$B$3:$B$20,1),1),0))</f>
        <v>0</v>
      </c>
      <c r="AG86" s="32">
        <f>IF(AG18&gt;0,INDEX(Table!$C$3:$D$20,1+MATCH(ABS(AG18)-$B18,Table!$B$3:$B$20,1),2),IF(AG18&lt;0,INDEX(Table!$C$3:$D$20,1+MATCH(ABS(AG18)-$B18,Table!$B$3:$B$20,1),1),0))</f>
        <v>0</v>
      </c>
      <c r="AH86" s="33">
        <f>IF(AH18&gt;0,INDEX(Table!$C$3:$D$20,1+MATCH(ABS(AH18)-$B18,Table!$B$3:$B$20,1),2),IF(AH18&lt;0,INDEX(Table!$C$3:$D$20,1+MATCH(ABS(AH18)-$B18,Table!$B$3:$B$20,1),1),0))</f>
        <v>0</v>
      </c>
      <c r="AI86" s="29">
        <f>IF(AI18&gt;0,INDEX(Table!$C$3:$D$20,1+MATCH(ABS(AI18)-$B18,Table!$B$3:$B$20,1),2),IF(AI18&lt;0,INDEX(Table!$C$3:$D$20,1+MATCH(ABS(AI18)-$B18,Table!$B$3:$B$20,1),1),0))</f>
        <v>0</v>
      </c>
      <c r="AJ86" s="32">
        <f>IF(AJ18&gt;0,INDEX(Table!$C$3:$D$20,1+MATCH(ABS(AJ18)-$B18,Table!$B$3:$B$20,1),2),IF(AJ18&lt;0,INDEX(Table!$C$3:$D$20,1+MATCH(ABS(AJ18)-$B18,Table!$B$3:$B$20,1),1),0))</f>
        <v>0</v>
      </c>
      <c r="AK86" s="32">
        <f>IF(AK18&gt;0,INDEX(Table!$C$3:$D$20,1+MATCH(ABS(AK18)-$B18,Table!$B$3:$B$20,1),2),IF(AK18&lt;0,INDEX(Table!$C$3:$D$20,1+MATCH(ABS(AK18)-$B18,Table!$B$3:$B$20,1),1),0))</f>
        <v>0</v>
      </c>
      <c r="AL86" s="33">
        <f>IF(AL18&gt;0,INDEX(Table!$C$3:$D$20,1+MATCH(ABS(AL18)-$B18,Table!$B$3:$B$20,1),2),IF(AL18&lt;0,INDEX(Table!$C$3:$D$20,1+MATCH(ABS(AL18)-$B18,Table!$B$3:$B$20,1),1),0))</f>
        <v>0</v>
      </c>
      <c r="AM86" s="29">
        <f>IF(AM18&gt;0,INDEX(Table!$C$3:$D$20,1+MATCH(ABS(AM18)-$B18,Table!$B$3:$B$20,1),2),IF(AM18&lt;0,INDEX(Table!$C$3:$D$20,1+MATCH(ABS(AM18)-$B18,Table!$B$3:$B$20,1),1),0))</f>
        <v>0</v>
      </c>
      <c r="AN86" s="32">
        <f>IF(AN18&gt;0,INDEX(Table!$C$3:$D$20,1+MATCH(ABS(AN18)-$B18,Table!$B$3:$B$20,1),2),IF(AN18&lt;0,INDEX(Table!$C$3:$D$20,1+MATCH(ABS(AN18)-$B18,Table!$B$3:$B$20,1),1),0))</f>
        <v>0</v>
      </c>
      <c r="AO86" s="32">
        <f>IF(AO18&gt;0,INDEX(Table!$C$3:$D$20,1+MATCH(ABS(AO18)-$B18,Table!$B$3:$B$20,1),2),IF(AO18&lt;0,INDEX(Table!$C$3:$D$20,1+MATCH(ABS(AO18)-$B18,Table!$B$3:$B$20,1),1),0))</f>
        <v>0</v>
      </c>
      <c r="AP86" s="33">
        <f>IF(AP18&gt;0,INDEX(Table!$C$3:$D$20,1+MATCH(ABS(AP18)-$B18,Table!$B$3:$B$20,1),2),IF(AP18&lt;0,INDEX(Table!$C$3:$D$20,1+MATCH(ABS(AP18)-$B18,Table!$B$3:$B$20,1),1),0))</f>
        <v>0</v>
      </c>
      <c r="AQ86" s="29">
        <f>IF(AQ18&gt;0,INDEX(Table!$C$3:$D$20,1+MATCH(ABS(AQ18)-$B18,Table!$B$3:$B$20,1),2),IF(AQ18&lt;0,INDEX(Table!$C$3:$D$20,1+MATCH(ABS(AQ18)-$B18,Table!$B$3:$B$20,1),1),0))</f>
        <v>0</v>
      </c>
      <c r="AR86" s="32">
        <f>IF(AR18&gt;0,INDEX(Table!$C$3:$D$20,1+MATCH(ABS(AR18)-$B18,Table!$B$3:$B$20,1),2),IF(AR18&lt;0,INDEX(Table!$C$3:$D$20,1+MATCH(ABS(AR18)-$B18,Table!$B$3:$B$20,1),1),0))</f>
        <v>0</v>
      </c>
      <c r="AS86" s="32">
        <f>IF(AS18&gt;0,INDEX(Table!$C$3:$D$20,1+MATCH(ABS(AS18)-$B18,Table!$B$3:$B$20,1),2),IF(AS18&lt;0,INDEX(Table!$C$3:$D$20,1+MATCH(ABS(AS18)-$B18,Table!$B$3:$B$20,1),1),0))</f>
        <v>0</v>
      </c>
      <c r="AT86" s="33">
        <f>IF(AT18&gt;0,INDEX(Table!$C$3:$D$20,1+MATCH(ABS(AT18)-$B18,Table!$B$3:$B$20,1),2),IF(AT18&lt;0,INDEX(Table!$C$3:$D$20,1+MATCH(ABS(AT18)-$B18,Table!$B$3:$B$20,1),1),0))</f>
        <v>0</v>
      </c>
      <c r="AU86" s="29">
        <f>IF(AU18&gt;0,INDEX(Table!$C$3:$D$20,1+MATCH(ABS(AU18)-$B18,Table!$B$3:$B$20,1),2),IF(AU18&lt;0,INDEX(Table!$C$3:$D$20,1+MATCH(ABS(AU18)-$B18,Table!$B$3:$B$20,1),1),0))</f>
        <v>0</v>
      </c>
      <c r="AV86" s="32">
        <f>IF(AV18&gt;0,INDEX(Table!$C$3:$D$20,1+MATCH(ABS(AV18)-$B18,Table!$B$3:$B$20,1),2),IF(AV18&lt;0,INDEX(Table!$C$3:$D$20,1+MATCH(ABS(AV18)-$B18,Table!$B$3:$B$20,1),1),0))</f>
        <v>0</v>
      </c>
      <c r="AW86" s="32">
        <f>IF(AW18&gt;0,INDEX(Table!$C$3:$D$20,1+MATCH(ABS(AW18)-$B18,Table!$B$3:$B$20,1),2),IF(AW18&lt;0,INDEX(Table!$C$3:$D$20,1+MATCH(ABS(AW18)-$B18,Table!$B$3:$B$20,1),1),0))</f>
        <v>0</v>
      </c>
      <c r="AX86" s="33">
        <f>IF(AX18&gt;0,INDEX(Table!$C$3:$D$20,1+MATCH(ABS(AX18)-$B18,Table!$B$3:$B$20,1),2),IF(AX18&lt;0,INDEX(Table!$C$3:$D$20,1+MATCH(ABS(AX18)-$B18,Table!$B$3:$B$20,1),1),0))</f>
        <v>0</v>
      </c>
      <c r="AY86" s="29">
        <f>IF(AY18&gt;0,INDEX(Table!$C$3:$D$20,1+MATCH(ABS(AY18)-$B18,Table!$B$3:$B$20,1),2),IF(AY18&lt;0,INDEX(Table!$C$3:$D$20,1+MATCH(ABS(AY18)-$B18,Table!$B$3:$B$20,1),1),0))</f>
        <v>0</v>
      </c>
      <c r="AZ86" s="32">
        <f>IF(AZ18&gt;0,INDEX(Table!$C$3:$D$20,1+MATCH(ABS(AZ18)-$B18,Table!$B$3:$B$20,1),2),IF(AZ18&lt;0,INDEX(Table!$C$3:$D$20,1+MATCH(ABS(AZ18)-$B18,Table!$B$3:$B$20,1),1),0))</f>
        <v>0</v>
      </c>
      <c r="BA86" s="32">
        <f>IF(BA18&gt;0,INDEX(Table!$C$3:$D$20,1+MATCH(ABS(BA18)-$B18,Table!$B$3:$B$20,1),2),IF(BA18&lt;0,INDEX(Table!$C$3:$D$20,1+MATCH(ABS(BA18)-$B18,Table!$B$3:$B$20,1),1),0))</f>
        <v>0</v>
      </c>
      <c r="BB86" s="33">
        <f>IF(BB18&gt;0,INDEX(Table!$C$3:$D$20,1+MATCH(ABS(BB18)-$B18,Table!$B$3:$B$20,1),2),IF(BB18&lt;0,INDEX(Table!$C$3:$D$20,1+MATCH(ABS(BB18)-$B18,Table!$B$3:$B$20,1),1),0))</f>
        <v>0</v>
      </c>
      <c r="BC86" s="29">
        <f>IF(BC18&gt;0,INDEX(Table!$C$3:$D$20,1+MATCH(ABS(BC18)-$B18,Table!$B$3:$B$20,1),2),IF(BC18&lt;0,INDEX(Table!$C$3:$D$20,1+MATCH(ABS(BC18)-$B18,Table!$B$3:$B$20,1),1),0))</f>
        <v>0</v>
      </c>
      <c r="BD86" s="32">
        <f>IF(BD18&gt;0,INDEX(Table!$C$3:$D$20,1+MATCH(ABS(BD18)-$B18,Table!$B$3:$B$20,1),2),IF(BD18&lt;0,INDEX(Table!$C$3:$D$20,1+MATCH(ABS(BD18)-$B18,Table!$B$3:$B$20,1),1),0))</f>
        <v>0</v>
      </c>
      <c r="BE86" s="32">
        <f>IF(BE18&gt;0,INDEX(Table!$C$3:$D$20,1+MATCH(ABS(BE18)-$B18,Table!$B$3:$B$20,1),2),IF(BE18&lt;0,INDEX(Table!$C$3:$D$20,1+MATCH(ABS(BE18)-$B18,Table!$B$3:$B$20,1),1),0))</f>
        <v>0</v>
      </c>
      <c r="BF86" s="33">
        <f>IF(BF18&gt;0,INDEX(Table!$C$3:$D$20,1+MATCH(ABS(BF18)-$B18,Table!$B$3:$B$20,1),2),IF(BF18&lt;0,INDEX(Table!$C$3:$D$20,1+MATCH(ABS(BF18)-$B18,Table!$B$3:$B$20,1),1),0))</f>
        <v>0</v>
      </c>
      <c r="BG86" s="32"/>
    </row>
    <row r="87" spans="1:59" ht="11.25">
      <c r="A87" s="22" t="str">
        <f t="shared" si="1"/>
        <v>ESTRIPEAU Pascal</v>
      </c>
      <c r="B87" s="20">
        <f t="shared" si="1"/>
        <v>1241</v>
      </c>
      <c r="C87" s="29">
        <f>IF(C19&gt;0,INDEX(Table!$C$3:$D$20,1+MATCH(ABS(C19)-$B19,Table!$B$3:$B$20,1),2),IF(C19&lt;0,INDEX(Table!$C$3:$D$20,1+MATCH(ABS(C19)-$B19,Table!$B$3:$B$20,1),1),0))</f>
        <v>-1</v>
      </c>
      <c r="D87" s="32">
        <f>IF(D19&gt;0,INDEX(Table!$C$3:$D$20,1+MATCH(ABS(D19)-$B19,Table!$B$3:$B$20,1),2),IF(D19&lt;0,INDEX(Table!$C$3:$D$20,1+MATCH(ABS(D19)-$B19,Table!$B$3:$B$20,1),1),0))</f>
        <v>-4</v>
      </c>
      <c r="E87" s="32">
        <f>IF(E19&gt;0,INDEX(Table!$C$3:$D$20,1+MATCH(ABS(E19)-$B19,Table!$B$3:$B$20,1),2),IF(E19&lt;0,INDEX(Table!$C$3:$D$20,1+MATCH(ABS(E19)-$B19,Table!$B$3:$B$20,1),1),0))</f>
        <v>-5</v>
      </c>
      <c r="F87" s="33">
        <f>IF(F19&gt;0,INDEX(Table!$C$3:$D$20,1+MATCH(ABS(F19)-$B19,Table!$B$3:$B$20,1),2),IF(F19&lt;0,INDEX(Table!$C$3:$D$20,1+MATCH(ABS(F19)-$B19,Table!$B$3:$B$20,1),1),0))</f>
        <v>0</v>
      </c>
      <c r="G87" s="29">
        <f>IF(G19&gt;0,INDEX(Table!$C$3:$D$20,1+MATCH(ABS(G19)-$B19,Table!$B$3:$B$20,1),2),IF(G19&lt;0,INDEX(Table!$C$3:$D$20,1+MATCH(ABS(G19)-$B19,Table!$B$3:$B$20,1),1),0))</f>
        <v>0</v>
      </c>
      <c r="H87" s="32">
        <f>IF(H19&gt;0,INDEX(Table!$C$3:$D$20,1+MATCH(ABS(H19)-$B19,Table!$B$3:$B$20,1),2),IF(H19&lt;0,INDEX(Table!$C$3:$D$20,1+MATCH(ABS(H19)-$B19,Table!$B$3:$B$20,1),1),0))</f>
        <v>0</v>
      </c>
      <c r="I87" s="32">
        <f>IF(I19&gt;0,INDEX(Table!$C$3:$D$20,1+MATCH(ABS(I19)-$B19,Table!$B$3:$B$20,1),2),IF(I19&lt;0,INDEX(Table!$C$3:$D$20,1+MATCH(ABS(I19)-$B19,Table!$B$3:$B$20,1),1),0))</f>
        <v>0</v>
      </c>
      <c r="J87" s="33">
        <f>IF(J19&gt;0,INDEX(Table!$C$3:$D$20,1+MATCH(ABS(J19)-$B19,Table!$B$3:$B$20,1),2),IF(J19&lt;0,INDEX(Table!$C$3:$D$20,1+MATCH(ABS(J19)-$B19,Table!$B$3:$B$20,1),1),0))</f>
        <v>0</v>
      </c>
      <c r="K87" s="29">
        <f>IF(K19&gt;0,INDEX(Table!$C$3:$D$20,1+MATCH(ABS(K19)-$B19,Table!$B$3:$B$20,1),2),IF(K19&lt;0,INDEX(Table!$C$3:$D$20,1+MATCH(ABS(K19)-$B19,Table!$B$3:$B$20,1),1),0))</f>
        <v>0</v>
      </c>
      <c r="L87" s="32">
        <f>IF(L19&gt;0,INDEX(Table!$C$3:$D$20,1+MATCH(ABS(L19)-$B19,Table!$B$3:$B$20,1),2),IF(L19&lt;0,INDEX(Table!$C$3:$D$20,1+MATCH(ABS(L19)-$B19,Table!$B$3:$B$20,1),1),0))</f>
        <v>0</v>
      </c>
      <c r="M87" s="32">
        <f>IF(M19&gt;0,INDEX(Table!$C$3:$D$20,1+MATCH(ABS(M19)-$B19,Table!$B$3:$B$20,1),2),IF(M19&lt;0,INDEX(Table!$C$3:$D$20,1+MATCH(ABS(M19)-$B19,Table!$B$3:$B$20,1),1),0))</f>
        <v>0</v>
      </c>
      <c r="N87" s="33">
        <f>IF(N19&gt;0,INDEX(Table!$C$3:$D$20,1+MATCH(ABS(N19)-$B19,Table!$B$3:$B$20,1),2),IF(N19&lt;0,INDEX(Table!$C$3:$D$20,1+MATCH(ABS(N19)-$B19,Table!$B$3:$B$20,1),1),0))</f>
        <v>0</v>
      </c>
      <c r="O87" s="29">
        <f>IF(O19&gt;0,INDEX(Table!$C$3:$D$20,1+MATCH(ABS(O19)-$B19,Table!$B$3:$B$20,1),2),IF(O19&lt;0,INDEX(Table!$C$3:$D$20,1+MATCH(ABS(O19)-$B19,Table!$B$3:$B$20,1),1),0))</f>
        <v>0</v>
      </c>
      <c r="P87" s="32">
        <f>IF(P19&gt;0,INDEX(Table!$C$3:$D$20,1+MATCH(ABS(P19)-$B19,Table!$B$3:$B$20,1),2),IF(P19&lt;0,INDEX(Table!$C$3:$D$20,1+MATCH(ABS(P19)-$B19,Table!$B$3:$B$20,1),1),0))</f>
        <v>0</v>
      </c>
      <c r="Q87" s="32">
        <f>IF(Q19&gt;0,INDEX(Table!$C$3:$D$20,1+MATCH(ABS(Q19)-$B19,Table!$B$3:$B$20,1),2),IF(Q19&lt;0,INDEX(Table!$C$3:$D$20,1+MATCH(ABS(Q19)-$B19,Table!$B$3:$B$20,1),1),0))</f>
        <v>0</v>
      </c>
      <c r="R87" s="33">
        <f>IF(R19&gt;0,INDEX(Table!$C$3:$D$20,1+MATCH(ABS(R19)-$B19,Table!$B$3:$B$20,1),2),IF(R19&lt;0,INDEX(Table!$C$3:$D$20,1+MATCH(ABS(R19)-$B19,Table!$B$3:$B$20,1),1),0))</f>
        <v>0</v>
      </c>
      <c r="S87" s="29">
        <f>IF(S19&gt;0,INDEX(Table!$C$3:$D$20,1+MATCH(ABS(S19)-$B19,Table!$B$3:$B$20,1),2),IF(S19&lt;0,INDEX(Table!$C$3:$D$20,1+MATCH(ABS(S19)-$B19,Table!$B$3:$B$20,1),1),0))</f>
        <v>0</v>
      </c>
      <c r="T87" s="32">
        <f>IF(T19&gt;0,INDEX(Table!$C$3:$D$20,1+MATCH(ABS(T19)-$B19,Table!$B$3:$B$20,1),2),IF(T19&lt;0,INDEX(Table!$C$3:$D$20,1+MATCH(ABS(T19)-$B19,Table!$B$3:$B$20,1),1),0))</f>
        <v>0</v>
      </c>
      <c r="U87" s="32">
        <f>IF(U19&gt;0,INDEX(Table!$C$3:$D$20,1+MATCH(ABS(U19)-$B19,Table!$B$3:$B$20,1),2),IF(U19&lt;0,INDEX(Table!$C$3:$D$20,1+MATCH(ABS(U19)-$B19,Table!$B$3:$B$20,1),1),0))</f>
        <v>0</v>
      </c>
      <c r="V87" s="33">
        <f>IF(V19&gt;0,INDEX(Table!$C$3:$D$20,1+MATCH(ABS(V19)-$B19,Table!$B$3:$B$20,1),2),IF(V19&lt;0,INDEX(Table!$C$3:$D$20,1+MATCH(ABS(V19)-$B19,Table!$B$3:$B$20,1),1),0))</f>
        <v>0</v>
      </c>
      <c r="W87" s="29">
        <f>IF(W19&gt;0,INDEX(Table!$C$3:$D$20,1+MATCH(ABS(W19)-$B19,Table!$B$3:$B$20,1),2),IF(W19&lt;0,INDEX(Table!$C$3:$D$20,1+MATCH(ABS(W19)-$B19,Table!$B$3:$B$20,1),1),0))</f>
        <v>0</v>
      </c>
      <c r="X87" s="32">
        <f>IF(X19&gt;0,INDEX(Table!$C$3:$D$20,1+MATCH(ABS(X19)-$B19,Table!$B$3:$B$20,1),2),IF(X19&lt;0,INDEX(Table!$C$3:$D$20,1+MATCH(ABS(X19)-$B19,Table!$B$3:$B$20,1),1),0))</f>
        <v>0</v>
      </c>
      <c r="Y87" s="32">
        <f>IF(Y19&gt;0,INDEX(Table!$C$3:$D$20,1+MATCH(ABS(Y19)-$B19,Table!$B$3:$B$20,1),2),IF(Y19&lt;0,INDEX(Table!$C$3:$D$20,1+MATCH(ABS(Y19)-$B19,Table!$B$3:$B$20,1),1),0))</f>
        <v>0</v>
      </c>
      <c r="Z87" s="33">
        <f>IF(Z19&gt;0,INDEX(Table!$C$3:$D$20,1+MATCH(ABS(Z19)-$B19,Table!$B$3:$B$20,1),2),IF(Z19&lt;0,INDEX(Table!$C$3:$D$20,1+MATCH(ABS(Z19)-$B19,Table!$B$3:$B$20,1),1),0))</f>
        <v>0</v>
      </c>
      <c r="AA87" s="29">
        <f>IF(AA19&gt;0,INDEX(Table!$C$3:$D$20,1+MATCH(ABS(AA19)-$B19,Table!$B$3:$B$20,1),2),IF(AA19&lt;0,INDEX(Table!$C$3:$D$20,1+MATCH(ABS(AA19)-$B19,Table!$B$3:$B$20,1),1),0))</f>
        <v>0</v>
      </c>
      <c r="AB87" s="32">
        <f>IF(AB19&gt;0,INDEX(Table!$C$3:$D$20,1+MATCH(ABS(AB19)-$B19,Table!$B$3:$B$20,1),2),IF(AB19&lt;0,INDEX(Table!$C$3:$D$20,1+MATCH(ABS(AB19)-$B19,Table!$B$3:$B$20,1),1),0))</f>
        <v>0</v>
      </c>
      <c r="AC87" s="32">
        <f>IF(AC19&gt;0,INDEX(Table!$C$3:$D$20,1+MATCH(ABS(AC19)-$B19,Table!$B$3:$B$20,1),2),IF(AC19&lt;0,INDEX(Table!$C$3:$D$20,1+MATCH(ABS(AC19)-$B19,Table!$B$3:$B$20,1),1),0))</f>
        <v>0</v>
      </c>
      <c r="AD87" s="33">
        <f>IF(AD19&gt;0,INDEX(Table!$C$3:$D$20,1+MATCH(ABS(AD19)-$B19,Table!$B$3:$B$20,1),2),IF(AD19&lt;0,INDEX(Table!$C$3:$D$20,1+MATCH(ABS(AD19)-$B19,Table!$B$3:$B$20,1),1),0))</f>
        <v>0</v>
      </c>
      <c r="AE87" s="29">
        <f>IF(AE19&gt;0,INDEX(Table!$C$3:$D$20,1+MATCH(ABS(AE19)-$B19,Table!$B$3:$B$20,1),2),IF(AE19&lt;0,INDEX(Table!$C$3:$D$20,1+MATCH(ABS(AE19)-$B19,Table!$B$3:$B$20,1),1),0))</f>
        <v>0</v>
      </c>
      <c r="AF87" s="32">
        <f>IF(AF19&gt;0,INDEX(Table!$C$3:$D$20,1+MATCH(ABS(AF19)-$B19,Table!$B$3:$B$20,1),2),IF(AF19&lt;0,INDEX(Table!$C$3:$D$20,1+MATCH(ABS(AF19)-$B19,Table!$B$3:$B$20,1),1),0))</f>
        <v>0</v>
      </c>
      <c r="AG87" s="32">
        <f>IF(AG19&gt;0,INDEX(Table!$C$3:$D$20,1+MATCH(ABS(AG19)-$B19,Table!$B$3:$B$20,1),2),IF(AG19&lt;0,INDEX(Table!$C$3:$D$20,1+MATCH(ABS(AG19)-$B19,Table!$B$3:$B$20,1),1),0))</f>
        <v>0</v>
      </c>
      <c r="AH87" s="33">
        <f>IF(AH19&gt;0,INDEX(Table!$C$3:$D$20,1+MATCH(ABS(AH19)-$B19,Table!$B$3:$B$20,1),2),IF(AH19&lt;0,INDEX(Table!$C$3:$D$20,1+MATCH(ABS(AH19)-$B19,Table!$B$3:$B$20,1),1),0))</f>
        <v>0</v>
      </c>
      <c r="AI87" s="29">
        <f>IF(AI19&gt;0,INDEX(Table!$C$3:$D$20,1+MATCH(ABS(AI19)-$B19,Table!$B$3:$B$20,1),2),IF(AI19&lt;0,INDEX(Table!$C$3:$D$20,1+MATCH(ABS(AI19)-$B19,Table!$B$3:$B$20,1),1),0))</f>
        <v>0</v>
      </c>
      <c r="AJ87" s="32">
        <f>IF(AJ19&gt;0,INDEX(Table!$C$3:$D$20,1+MATCH(ABS(AJ19)-$B19,Table!$B$3:$B$20,1),2),IF(AJ19&lt;0,INDEX(Table!$C$3:$D$20,1+MATCH(ABS(AJ19)-$B19,Table!$B$3:$B$20,1),1),0))</f>
        <v>0</v>
      </c>
      <c r="AK87" s="32">
        <f>IF(AK19&gt;0,INDEX(Table!$C$3:$D$20,1+MATCH(ABS(AK19)-$B19,Table!$B$3:$B$20,1),2),IF(AK19&lt;0,INDEX(Table!$C$3:$D$20,1+MATCH(ABS(AK19)-$B19,Table!$B$3:$B$20,1),1),0))</f>
        <v>0</v>
      </c>
      <c r="AL87" s="33">
        <f>IF(AL19&gt;0,INDEX(Table!$C$3:$D$20,1+MATCH(ABS(AL19)-$B19,Table!$B$3:$B$20,1),2),IF(AL19&lt;0,INDEX(Table!$C$3:$D$20,1+MATCH(ABS(AL19)-$B19,Table!$B$3:$B$20,1),1),0))</f>
        <v>0</v>
      </c>
      <c r="AM87" s="29">
        <f>IF(AM19&gt;0,INDEX(Table!$C$3:$D$20,1+MATCH(ABS(AM19)-$B19,Table!$B$3:$B$20,1),2),IF(AM19&lt;0,INDEX(Table!$C$3:$D$20,1+MATCH(ABS(AM19)-$B19,Table!$B$3:$B$20,1),1),0))</f>
        <v>0</v>
      </c>
      <c r="AN87" s="32">
        <f>IF(AN19&gt;0,INDEX(Table!$C$3:$D$20,1+MATCH(ABS(AN19)-$B19,Table!$B$3:$B$20,1),2),IF(AN19&lt;0,INDEX(Table!$C$3:$D$20,1+MATCH(ABS(AN19)-$B19,Table!$B$3:$B$20,1),1),0))</f>
        <v>0</v>
      </c>
      <c r="AO87" s="32">
        <f>IF(AO19&gt;0,INDEX(Table!$C$3:$D$20,1+MATCH(ABS(AO19)-$B19,Table!$B$3:$B$20,1),2),IF(AO19&lt;0,INDEX(Table!$C$3:$D$20,1+MATCH(ABS(AO19)-$B19,Table!$B$3:$B$20,1),1),0))</f>
        <v>0</v>
      </c>
      <c r="AP87" s="33">
        <f>IF(AP19&gt;0,INDEX(Table!$C$3:$D$20,1+MATCH(ABS(AP19)-$B19,Table!$B$3:$B$20,1),2),IF(AP19&lt;0,INDEX(Table!$C$3:$D$20,1+MATCH(ABS(AP19)-$B19,Table!$B$3:$B$20,1),1),0))</f>
        <v>0</v>
      </c>
      <c r="AQ87" s="29">
        <f>IF(AQ19&gt;0,INDEX(Table!$C$3:$D$20,1+MATCH(ABS(AQ19)-$B19,Table!$B$3:$B$20,1),2),IF(AQ19&lt;0,INDEX(Table!$C$3:$D$20,1+MATCH(ABS(AQ19)-$B19,Table!$B$3:$B$20,1),1),0))</f>
        <v>0</v>
      </c>
      <c r="AR87" s="32">
        <f>IF(AR19&gt;0,INDEX(Table!$C$3:$D$20,1+MATCH(ABS(AR19)-$B19,Table!$B$3:$B$20,1),2),IF(AR19&lt;0,INDEX(Table!$C$3:$D$20,1+MATCH(ABS(AR19)-$B19,Table!$B$3:$B$20,1),1),0))</f>
        <v>0</v>
      </c>
      <c r="AS87" s="32">
        <f>IF(AS19&gt;0,INDEX(Table!$C$3:$D$20,1+MATCH(ABS(AS19)-$B19,Table!$B$3:$B$20,1),2),IF(AS19&lt;0,INDEX(Table!$C$3:$D$20,1+MATCH(ABS(AS19)-$B19,Table!$B$3:$B$20,1),1),0))</f>
        <v>0</v>
      </c>
      <c r="AT87" s="33">
        <f>IF(AT19&gt;0,INDEX(Table!$C$3:$D$20,1+MATCH(ABS(AT19)-$B19,Table!$B$3:$B$20,1),2),IF(AT19&lt;0,INDEX(Table!$C$3:$D$20,1+MATCH(ABS(AT19)-$B19,Table!$B$3:$B$20,1),1),0))</f>
        <v>0</v>
      </c>
      <c r="AU87" s="29">
        <f>IF(AU19&gt;0,INDEX(Table!$C$3:$D$20,1+MATCH(ABS(AU19)-$B19,Table!$B$3:$B$20,1),2),IF(AU19&lt;0,INDEX(Table!$C$3:$D$20,1+MATCH(ABS(AU19)-$B19,Table!$B$3:$B$20,1),1),0))</f>
        <v>0</v>
      </c>
      <c r="AV87" s="32">
        <f>IF(AV19&gt;0,INDEX(Table!$C$3:$D$20,1+MATCH(ABS(AV19)-$B19,Table!$B$3:$B$20,1),2),IF(AV19&lt;0,INDEX(Table!$C$3:$D$20,1+MATCH(ABS(AV19)-$B19,Table!$B$3:$B$20,1),1),0))</f>
        <v>0</v>
      </c>
      <c r="AW87" s="32">
        <f>IF(AW19&gt;0,INDEX(Table!$C$3:$D$20,1+MATCH(ABS(AW19)-$B19,Table!$B$3:$B$20,1),2),IF(AW19&lt;0,INDEX(Table!$C$3:$D$20,1+MATCH(ABS(AW19)-$B19,Table!$B$3:$B$20,1),1),0))</f>
        <v>0</v>
      </c>
      <c r="AX87" s="33">
        <f>IF(AX19&gt;0,INDEX(Table!$C$3:$D$20,1+MATCH(ABS(AX19)-$B19,Table!$B$3:$B$20,1),2),IF(AX19&lt;0,INDEX(Table!$C$3:$D$20,1+MATCH(ABS(AX19)-$B19,Table!$B$3:$B$20,1),1),0))</f>
        <v>0</v>
      </c>
      <c r="AY87" s="29">
        <f>IF(AY19&gt;0,INDEX(Table!$C$3:$D$20,1+MATCH(ABS(AY19)-$B19,Table!$B$3:$B$20,1),2),IF(AY19&lt;0,INDEX(Table!$C$3:$D$20,1+MATCH(ABS(AY19)-$B19,Table!$B$3:$B$20,1),1),0))</f>
        <v>0</v>
      </c>
      <c r="AZ87" s="32">
        <f>IF(AZ19&gt;0,INDEX(Table!$C$3:$D$20,1+MATCH(ABS(AZ19)-$B19,Table!$B$3:$B$20,1),2),IF(AZ19&lt;0,INDEX(Table!$C$3:$D$20,1+MATCH(ABS(AZ19)-$B19,Table!$B$3:$B$20,1),1),0))</f>
        <v>0</v>
      </c>
      <c r="BA87" s="32">
        <f>IF(BA19&gt;0,INDEX(Table!$C$3:$D$20,1+MATCH(ABS(BA19)-$B19,Table!$B$3:$B$20,1),2),IF(BA19&lt;0,INDEX(Table!$C$3:$D$20,1+MATCH(ABS(BA19)-$B19,Table!$B$3:$B$20,1),1),0))</f>
        <v>0</v>
      </c>
      <c r="BB87" s="33">
        <f>IF(BB19&gt;0,INDEX(Table!$C$3:$D$20,1+MATCH(ABS(BB19)-$B19,Table!$B$3:$B$20,1),2),IF(BB19&lt;0,INDEX(Table!$C$3:$D$20,1+MATCH(ABS(BB19)-$B19,Table!$B$3:$B$20,1),1),0))</f>
        <v>0</v>
      </c>
      <c r="BC87" s="29">
        <f>IF(BC19&gt;0,INDEX(Table!$C$3:$D$20,1+MATCH(ABS(BC19)-$B19,Table!$B$3:$B$20,1),2),IF(BC19&lt;0,INDEX(Table!$C$3:$D$20,1+MATCH(ABS(BC19)-$B19,Table!$B$3:$B$20,1),1),0))</f>
        <v>0</v>
      </c>
      <c r="BD87" s="32">
        <f>IF(BD19&gt;0,INDEX(Table!$C$3:$D$20,1+MATCH(ABS(BD19)-$B19,Table!$B$3:$B$20,1),2),IF(BD19&lt;0,INDEX(Table!$C$3:$D$20,1+MATCH(ABS(BD19)-$B19,Table!$B$3:$B$20,1),1),0))</f>
        <v>0</v>
      </c>
      <c r="BE87" s="32">
        <f>IF(BE19&gt;0,INDEX(Table!$C$3:$D$20,1+MATCH(ABS(BE19)-$B19,Table!$B$3:$B$20,1),2),IF(BE19&lt;0,INDEX(Table!$C$3:$D$20,1+MATCH(ABS(BE19)-$B19,Table!$B$3:$B$20,1),1),0))</f>
        <v>0</v>
      </c>
      <c r="BF87" s="33">
        <f>IF(BF19&gt;0,INDEX(Table!$C$3:$D$20,1+MATCH(ABS(BF19)-$B19,Table!$B$3:$B$20,1),2),IF(BF19&lt;0,INDEX(Table!$C$3:$D$20,1+MATCH(ABS(BF19)-$B19,Table!$B$3:$B$20,1),1),0))</f>
        <v>0</v>
      </c>
      <c r="BG87" s="32"/>
    </row>
    <row r="88" spans="1:59" ht="11.25">
      <c r="A88" s="22" t="str">
        <f t="shared" si="1"/>
        <v>FABRE Aurelie</v>
      </c>
      <c r="B88" s="20">
        <f t="shared" si="1"/>
        <v>835</v>
      </c>
      <c r="C88" s="29">
        <f>IF(C20&gt;0,INDEX(Table!$C$3:$D$20,1+MATCH(ABS(C20)-$B20,Table!$B$3:$B$20,1),2),IF(C20&lt;0,INDEX(Table!$C$3:$D$20,1+MATCH(ABS(C20)-$B20,Table!$B$3:$B$20,1),1),0))</f>
        <v>-5</v>
      </c>
      <c r="D88" s="32">
        <f>IF(D20&gt;0,INDEX(Table!$C$3:$D$20,1+MATCH(ABS(D20)-$B20,Table!$B$3:$B$20,1),2),IF(D20&lt;0,INDEX(Table!$C$3:$D$20,1+MATCH(ABS(D20)-$B20,Table!$B$3:$B$20,1),1),0))</f>
        <v>-0.5</v>
      </c>
      <c r="E88" s="32">
        <f>IF(E20&gt;0,INDEX(Table!$C$3:$D$20,1+MATCH(ABS(E20)-$B20,Table!$B$3:$B$20,1),2),IF(E20&lt;0,INDEX(Table!$C$3:$D$20,1+MATCH(ABS(E20)-$B20,Table!$B$3:$B$20,1),1),0))</f>
        <v>-5</v>
      </c>
      <c r="F88" s="33">
        <f>IF(F20&gt;0,INDEX(Table!$C$3:$D$20,1+MATCH(ABS(F20)-$B20,Table!$B$3:$B$20,1),2),IF(F20&lt;0,INDEX(Table!$C$3:$D$20,1+MATCH(ABS(F20)-$B20,Table!$B$3:$B$20,1),1),0))</f>
        <v>-4.5</v>
      </c>
      <c r="G88" s="29">
        <f>IF(G20&gt;0,INDEX(Table!$C$3:$D$20,1+MATCH(ABS(G20)-$B20,Table!$B$3:$B$20,1),2),IF(G20&lt;0,INDEX(Table!$C$3:$D$20,1+MATCH(ABS(G20)-$B20,Table!$B$3:$B$20,1),1),0))</f>
        <v>0</v>
      </c>
      <c r="H88" s="32">
        <f>IF(H20&gt;0,INDEX(Table!$C$3:$D$20,1+MATCH(ABS(H20)-$B20,Table!$B$3:$B$20,1),2),IF(H20&lt;0,INDEX(Table!$C$3:$D$20,1+MATCH(ABS(H20)-$B20,Table!$B$3:$B$20,1),1),0))</f>
        <v>0</v>
      </c>
      <c r="I88" s="32">
        <f>IF(I20&gt;0,INDEX(Table!$C$3:$D$20,1+MATCH(ABS(I20)-$B20,Table!$B$3:$B$20,1),2),IF(I20&lt;0,INDEX(Table!$C$3:$D$20,1+MATCH(ABS(I20)-$B20,Table!$B$3:$B$20,1),1),0))</f>
        <v>0</v>
      </c>
      <c r="J88" s="33">
        <f>IF(J20&gt;0,INDEX(Table!$C$3:$D$20,1+MATCH(ABS(J20)-$B20,Table!$B$3:$B$20,1),2),IF(J20&lt;0,INDEX(Table!$C$3:$D$20,1+MATCH(ABS(J20)-$B20,Table!$B$3:$B$20,1),1),0))</f>
        <v>0</v>
      </c>
      <c r="K88" s="29">
        <f>IF(K20&gt;0,INDEX(Table!$C$3:$D$20,1+MATCH(ABS(K20)-$B20,Table!$B$3:$B$20,1),2),IF(K20&lt;0,INDEX(Table!$C$3:$D$20,1+MATCH(ABS(K20)-$B20,Table!$B$3:$B$20,1),1),0))</f>
        <v>0</v>
      </c>
      <c r="L88" s="32">
        <f>IF(L20&gt;0,INDEX(Table!$C$3:$D$20,1+MATCH(ABS(L20)-$B20,Table!$B$3:$B$20,1),2),IF(L20&lt;0,INDEX(Table!$C$3:$D$20,1+MATCH(ABS(L20)-$B20,Table!$B$3:$B$20,1),1),0))</f>
        <v>0</v>
      </c>
      <c r="M88" s="32">
        <f>IF(M20&gt;0,INDEX(Table!$C$3:$D$20,1+MATCH(ABS(M20)-$B20,Table!$B$3:$B$20,1),2),IF(M20&lt;0,INDEX(Table!$C$3:$D$20,1+MATCH(ABS(M20)-$B20,Table!$B$3:$B$20,1),1),0))</f>
        <v>0</v>
      </c>
      <c r="N88" s="33">
        <f>IF(N20&gt;0,INDEX(Table!$C$3:$D$20,1+MATCH(ABS(N20)-$B20,Table!$B$3:$B$20,1),2),IF(N20&lt;0,INDEX(Table!$C$3:$D$20,1+MATCH(ABS(N20)-$B20,Table!$B$3:$B$20,1),1),0))</f>
        <v>0</v>
      </c>
      <c r="O88" s="29">
        <f>IF(O20&gt;0,INDEX(Table!$C$3:$D$20,1+MATCH(ABS(O20)-$B20,Table!$B$3:$B$20,1),2),IF(O20&lt;0,INDEX(Table!$C$3:$D$20,1+MATCH(ABS(O20)-$B20,Table!$B$3:$B$20,1),1),0))</f>
        <v>0</v>
      </c>
      <c r="P88" s="32">
        <f>IF(P20&gt;0,INDEX(Table!$C$3:$D$20,1+MATCH(ABS(P20)-$B20,Table!$B$3:$B$20,1),2),IF(P20&lt;0,INDEX(Table!$C$3:$D$20,1+MATCH(ABS(P20)-$B20,Table!$B$3:$B$20,1),1),0))</f>
        <v>0</v>
      </c>
      <c r="Q88" s="32">
        <f>IF(Q20&gt;0,INDEX(Table!$C$3:$D$20,1+MATCH(ABS(Q20)-$B20,Table!$B$3:$B$20,1),2),IF(Q20&lt;0,INDEX(Table!$C$3:$D$20,1+MATCH(ABS(Q20)-$B20,Table!$B$3:$B$20,1),1),0))</f>
        <v>0</v>
      </c>
      <c r="R88" s="33">
        <f>IF(R20&gt;0,INDEX(Table!$C$3:$D$20,1+MATCH(ABS(R20)-$B20,Table!$B$3:$B$20,1),2),IF(R20&lt;0,INDEX(Table!$C$3:$D$20,1+MATCH(ABS(R20)-$B20,Table!$B$3:$B$20,1),1),0))</f>
        <v>0</v>
      </c>
      <c r="S88" s="29">
        <f>IF(S20&gt;0,INDEX(Table!$C$3:$D$20,1+MATCH(ABS(S20)-$B20,Table!$B$3:$B$20,1),2),IF(S20&lt;0,INDEX(Table!$C$3:$D$20,1+MATCH(ABS(S20)-$B20,Table!$B$3:$B$20,1),1),0))</f>
        <v>0</v>
      </c>
      <c r="T88" s="32">
        <f>IF(T20&gt;0,INDEX(Table!$C$3:$D$20,1+MATCH(ABS(T20)-$B20,Table!$B$3:$B$20,1),2),IF(T20&lt;0,INDEX(Table!$C$3:$D$20,1+MATCH(ABS(T20)-$B20,Table!$B$3:$B$20,1),1),0))</f>
        <v>0</v>
      </c>
      <c r="U88" s="32">
        <f>IF(U20&gt;0,INDEX(Table!$C$3:$D$20,1+MATCH(ABS(U20)-$B20,Table!$B$3:$B$20,1),2),IF(U20&lt;0,INDEX(Table!$C$3:$D$20,1+MATCH(ABS(U20)-$B20,Table!$B$3:$B$20,1),1),0))</f>
        <v>0</v>
      </c>
      <c r="V88" s="33">
        <f>IF(V20&gt;0,INDEX(Table!$C$3:$D$20,1+MATCH(ABS(V20)-$B20,Table!$B$3:$B$20,1),2),IF(V20&lt;0,INDEX(Table!$C$3:$D$20,1+MATCH(ABS(V20)-$B20,Table!$B$3:$B$20,1),1),0))</f>
        <v>0</v>
      </c>
      <c r="W88" s="29">
        <f>IF(W20&gt;0,INDEX(Table!$C$3:$D$20,1+MATCH(ABS(W20)-$B20,Table!$B$3:$B$20,1),2),IF(W20&lt;0,INDEX(Table!$C$3:$D$20,1+MATCH(ABS(W20)-$B20,Table!$B$3:$B$20,1),1),0))</f>
        <v>0</v>
      </c>
      <c r="X88" s="32">
        <f>IF(X20&gt;0,INDEX(Table!$C$3:$D$20,1+MATCH(ABS(X20)-$B20,Table!$B$3:$B$20,1),2),IF(X20&lt;0,INDEX(Table!$C$3:$D$20,1+MATCH(ABS(X20)-$B20,Table!$B$3:$B$20,1),1),0))</f>
        <v>0</v>
      </c>
      <c r="Y88" s="32">
        <f>IF(Y20&gt;0,INDEX(Table!$C$3:$D$20,1+MATCH(ABS(Y20)-$B20,Table!$B$3:$B$20,1),2),IF(Y20&lt;0,INDEX(Table!$C$3:$D$20,1+MATCH(ABS(Y20)-$B20,Table!$B$3:$B$20,1),1),0))</f>
        <v>0</v>
      </c>
      <c r="Z88" s="33">
        <f>IF(Z20&gt;0,INDEX(Table!$C$3:$D$20,1+MATCH(ABS(Z20)-$B20,Table!$B$3:$B$20,1),2),IF(Z20&lt;0,INDEX(Table!$C$3:$D$20,1+MATCH(ABS(Z20)-$B20,Table!$B$3:$B$20,1),1),0))</f>
        <v>0</v>
      </c>
      <c r="AA88" s="29">
        <f>IF(AA20&gt;0,INDEX(Table!$C$3:$D$20,1+MATCH(ABS(AA20)-$B20,Table!$B$3:$B$20,1),2),IF(AA20&lt;0,INDEX(Table!$C$3:$D$20,1+MATCH(ABS(AA20)-$B20,Table!$B$3:$B$20,1),1),0))</f>
        <v>0</v>
      </c>
      <c r="AB88" s="32">
        <f>IF(AB20&gt;0,INDEX(Table!$C$3:$D$20,1+MATCH(ABS(AB20)-$B20,Table!$B$3:$B$20,1),2),IF(AB20&lt;0,INDEX(Table!$C$3:$D$20,1+MATCH(ABS(AB20)-$B20,Table!$B$3:$B$20,1),1),0))</f>
        <v>0</v>
      </c>
      <c r="AC88" s="32">
        <f>IF(AC20&gt;0,INDEX(Table!$C$3:$D$20,1+MATCH(ABS(AC20)-$B20,Table!$B$3:$B$20,1),2),IF(AC20&lt;0,INDEX(Table!$C$3:$D$20,1+MATCH(ABS(AC20)-$B20,Table!$B$3:$B$20,1),1),0))</f>
        <v>0</v>
      </c>
      <c r="AD88" s="33">
        <f>IF(AD20&gt;0,INDEX(Table!$C$3:$D$20,1+MATCH(ABS(AD20)-$B20,Table!$B$3:$B$20,1),2),IF(AD20&lt;0,INDEX(Table!$C$3:$D$20,1+MATCH(ABS(AD20)-$B20,Table!$B$3:$B$20,1),1),0))</f>
        <v>0</v>
      </c>
      <c r="AE88" s="29">
        <f>IF(AE20&gt;0,INDEX(Table!$C$3:$D$20,1+MATCH(ABS(AE20)-$B20,Table!$B$3:$B$20,1),2),IF(AE20&lt;0,INDEX(Table!$C$3:$D$20,1+MATCH(ABS(AE20)-$B20,Table!$B$3:$B$20,1),1),0))</f>
        <v>0</v>
      </c>
      <c r="AF88" s="32">
        <f>IF(AF20&gt;0,INDEX(Table!$C$3:$D$20,1+MATCH(ABS(AF20)-$B20,Table!$B$3:$B$20,1),2),IF(AF20&lt;0,INDEX(Table!$C$3:$D$20,1+MATCH(ABS(AF20)-$B20,Table!$B$3:$B$20,1),1),0))</f>
        <v>0</v>
      </c>
      <c r="AG88" s="32">
        <f>IF(AG20&gt;0,INDEX(Table!$C$3:$D$20,1+MATCH(ABS(AG20)-$B20,Table!$B$3:$B$20,1),2),IF(AG20&lt;0,INDEX(Table!$C$3:$D$20,1+MATCH(ABS(AG20)-$B20,Table!$B$3:$B$20,1),1),0))</f>
        <v>0</v>
      </c>
      <c r="AH88" s="33">
        <f>IF(AH20&gt;0,INDEX(Table!$C$3:$D$20,1+MATCH(ABS(AH20)-$B20,Table!$B$3:$B$20,1),2),IF(AH20&lt;0,INDEX(Table!$C$3:$D$20,1+MATCH(ABS(AH20)-$B20,Table!$B$3:$B$20,1),1),0))</f>
        <v>0</v>
      </c>
      <c r="AI88" s="29">
        <f>IF(AI20&gt;0,INDEX(Table!$C$3:$D$20,1+MATCH(ABS(AI20)-$B20,Table!$B$3:$B$20,1),2),IF(AI20&lt;0,INDEX(Table!$C$3:$D$20,1+MATCH(ABS(AI20)-$B20,Table!$B$3:$B$20,1),1),0))</f>
        <v>0</v>
      </c>
      <c r="AJ88" s="32">
        <f>IF(AJ20&gt;0,INDEX(Table!$C$3:$D$20,1+MATCH(ABS(AJ20)-$B20,Table!$B$3:$B$20,1),2),IF(AJ20&lt;0,INDEX(Table!$C$3:$D$20,1+MATCH(ABS(AJ20)-$B20,Table!$B$3:$B$20,1),1),0))</f>
        <v>0</v>
      </c>
      <c r="AK88" s="32">
        <f>IF(AK20&gt;0,INDEX(Table!$C$3:$D$20,1+MATCH(ABS(AK20)-$B20,Table!$B$3:$B$20,1),2),IF(AK20&lt;0,INDEX(Table!$C$3:$D$20,1+MATCH(ABS(AK20)-$B20,Table!$B$3:$B$20,1),1),0))</f>
        <v>0</v>
      </c>
      <c r="AL88" s="33">
        <f>IF(AL20&gt;0,INDEX(Table!$C$3:$D$20,1+MATCH(ABS(AL20)-$B20,Table!$B$3:$B$20,1),2),IF(AL20&lt;0,INDEX(Table!$C$3:$D$20,1+MATCH(ABS(AL20)-$B20,Table!$B$3:$B$20,1),1),0))</f>
        <v>0</v>
      </c>
      <c r="AM88" s="29">
        <f>IF(AM20&gt;0,INDEX(Table!$C$3:$D$20,1+MATCH(ABS(AM20)-$B20,Table!$B$3:$B$20,1),2),IF(AM20&lt;0,INDEX(Table!$C$3:$D$20,1+MATCH(ABS(AM20)-$B20,Table!$B$3:$B$20,1),1),0))</f>
        <v>0</v>
      </c>
      <c r="AN88" s="32">
        <f>IF(AN20&gt;0,INDEX(Table!$C$3:$D$20,1+MATCH(ABS(AN20)-$B20,Table!$B$3:$B$20,1),2),IF(AN20&lt;0,INDEX(Table!$C$3:$D$20,1+MATCH(ABS(AN20)-$B20,Table!$B$3:$B$20,1),1),0))</f>
        <v>0</v>
      </c>
      <c r="AO88" s="32">
        <f>IF(AO20&gt;0,INDEX(Table!$C$3:$D$20,1+MATCH(ABS(AO20)-$B20,Table!$B$3:$B$20,1),2),IF(AO20&lt;0,INDEX(Table!$C$3:$D$20,1+MATCH(ABS(AO20)-$B20,Table!$B$3:$B$20,1),1),0))</f>
        <v>0</v>
      </c>
      <c r="AP88" s="33">
        <f>IF(AP20&gt;0,INDEX(Table!$C$3:$D$20,1+MATCH(ABS(AP20)-$B20,Table!$B$3:$B$20,1),2),IF(AP20&lt;0,INDEX(Table!$C$3:$D$20,1+MATCH(ABS(AP20)-$B20,Table!$B$3:$B$20,1),1),0))</f>
        <v>0</v>
      </c>
      <c r="AQ88" s="29">
        <f>IF(AQ20&gt;0,INDEX(Table!$C$3:$D$20,1+MATCH(ABS(AQ20)-$B20,Table!$B$3:$B$20,1),2),IF(AQ20&lt;0,INDEX(Table!$C$3:$D$20,1+MATCH(ABS(AQ20)-$B20,Table!$B$3:$B$20,1),1),0))</f>
        <v>0</v>
      </c>
      <c r="AR88" s="32">
        <f>IF(AR20&gt;0,INDEX(Table!$C$3:$D$20,1+MATCH(ABS(AR20)-$B20,Table!$B$3:$B$20,1),2),IF(AR20&lt;0,INDEX(Table!$C$3:$D$20,1+MATCH(ABS(AR20)-$B20,Table!$B$3:$B$20,1),1),0))</f>
        <v>0</v>
      </c>
      <c r="AS88" s="32">
        <f>IF(AS20&gt;0,INDEX(Table!$C$3:$D$20,1+MATCH(ABS(AS20)-$B20,Table!$B$3:$B$20,1),2),IF(AS20&lt;0,INDEX(Table!$C$3:$D$20,1+MATCH(ABS(AS20)-$B20,Table!$B$3:$B$20,1),1),0))</f>
        <v>0</v>
      </c>
      <c r="AT88" s="33">
        <f>IF(AT20&gt;0,INDEX(Table!$C$3:$D$20,1+MATCH(ABS(AT20)-$B20,Table!$B$3:$B$20,1),2),IF(AT20&lt;0,INDEX(Table!$C$3:$D$20,1+MATCH(ABS(AT20)-$B20,Table!$B$3:$B$20,1),1),0))</f>
        <v>0</v>
      </c>
      <c r="AU88" s="29">
        <f>IF(AU20&gt;0,INDEX(Table!$C$3:$D$20,1+MATCH(ABS(AU20)-$B20,Table!$B$3:$B$20,1),2),IF(AU20&lt;0,INDEX(Table!$C$3:$D$20,1+MATCH(ABS(AU20)-$B20,Table!$B$3:$B$20,1),1),0))</f>
        <v>0</v>
      </c>
      <c r="AV88" s="32">
        <f>IF(AV20&gt;0,INDEX(Table!$C$3:$D$20,1+MATCH(ABS(AV20)-$B20,Table!$B$3:$B$20,1),2),IF(AV20&lt;0,INDEX(Table!$C$3:$D$20,1+MATCH(ABS(AV20)-$B20,Table!$B$3:$B$20,1),1),0))</f>
        <v>0</v>
      </c>
      <c r="AW88" s="32">
        <f>IF(AW20&gt;0,INDEX(Table!$C$3:$D$20,1+MATCH(ABS(AW20)-$B20,Table!$B$3:$B$20,1),2),IF(AW20&lt;0,INDEX(Table!$C$3:$D$20,1+MATCH(ABS(AW20)-$B20,Table!$B$3:$B$20,1),1),0))</f>
        <v>0</v>
      </c>
      <c r="AX88" s="33">
        <f>IF(AX20&gt;0,INDEX(Table!$C$3:$D$20,1+MATCH(ABS(AX20)-$B20,Table!$B$3:$B$20,1),2),IF(AX20&lt;0,INDEX(Table!$C$3:$D$20,1+MATCH(ABS(AX20)-$B20,Table!$B$3:$B$20,1),1),0))</f>
        <v>0</v>
      </c>
      <c r="AY88" s="29">
        <f>IF(AY20&gt;0,INDEX(Table!$C$3:$D$20,1+MATCH(ABS(AY20)-$B20,Table!$B$3:$B$20,1),2),IF(AY20&lt;0,INDEX(Table!$C$3:$D$20,1+MATCH(ABS(AY20)-$B20,Table!$B$3:$B$20,1),1),0))</f>
        <v>0</v>
      </c>
      <c r="AZ88" s="32">
        <f>IF(AZ20&gt;0,INDEX(Table!$C$3:$D$20,1+MATCH(ABS(AZ20)-$B20,Table!$B$3:$B$20,1),2),IF(AZ20&lt;0,INDEX(Table!$C$3:$D$20,1+MATCH(ABS(AZ20)-$B20,Table!$B$3:$B$20,1),1),0))</f>
        <v>0</v>
      </c>
      <c r="BA88" s="32">
        <f>IF(BA20&gt;0,INDEX(Table!$C$3:$D$20,1+MATCH(ABS(BA20)-$B20,Table!$B$3:$B$20,1),2),IF(BA20&lt;0,INDEX(Table!$C$3:$D$20,1+MATCH(ABS(BA20)-$B20,Table!$B$3:$B$20,1),1),0))</f>
        <v>0</v>
      </c>
      <c r="BB88" s="33">
        <f>IF(BB20&gt;0,INDEX(Table!$C$3:$D$20,1+MATCH(ABS(BB20)-$B20,Table!$B$3:$B$20,1),2),IF(BB20&lt;0,INDEX(Table!$C$3:$D$20,1+MATCH(ABS(BB20)-$B20,Table!$B$3:$B$20,1),1),0))</f>
        <v>0</v>
      </c>
      <c r="BC88" s="29">
        <f>IF(BC20&gt;0,INDEX(Table!$C$3:$D$20,1+MATCH(ABS(BC20)-$B20,Table!$B$3:$B$20,1),2),IF(BC20&lt;0,INDEX(Table!$C$3:$D$20,1+MATCH(ABS(BC20)-$B20,Table!$B$3:$B$20,1),1),0))</f>
        <v>0</v>
      </c>
      <c r="BD88" s="32">
        <f>IF(BD20&gt;0,INDEX(Table!$C$3:$D$20,1+MATCH(ABS(BD20)-$B20,Table!$B$3:$B$20,1),2),IF(BD20&lt;0,INDEX(Table!$C$3:$D$20,1+MATCH(ABS(BD20)-$B20,Table!$B$3:$B$20,1),1),0))</f>
        <v>0</v>
      </c>
      <c r="BE88" s="32">
        <f>IF(BE20&gt;0,INDEX(Table!$C$3:$D$20,1+MATCH(ABS(BE20)-$B20,Table!$B$3:$B$20,1),2),IF(BE20&lt;0,INDEX(Table!$C$3:$D$20,1+MATCH(ABS(BE20)-$B20,Table!$B$3:$B$20,1),1),0))</f>
        <v>0</v>
      </c>
      <c r="BF88" s="33">
        <f>IF(BF20&gt;0,INDEX(Table!$C$3:$D$20,1+MATCH(ABS(BF20)-$B20,Table!$B$3:$B$20,1),2),IF(BF20&lt;0,INDEX(Table!$C$3:$D$20,1+MATCH(ABS(BF20)-$B20,Table!$B$3:$B$20,1),1),0))</f>
        <v>0</v>
      </c>
      <c r="BG88" s="32"/>
    </row>
    <row r="89" spans="1:59" ht="11.25">
      <c r="A89" s="22" t="str">
        <f t="shared" si="1"/>
        <v>FAUCH Claire</v>
      </c>
      <c r="B89" s="20">
        <f t="shared" si="1"/>
        <v>1067</v>
      </c>
      <c r="C89" s="29">
        <f>IF(C21&gt;0,INDEX(Table!$C$3:$D$20,1+MATCH(ABS(C21)-$B21,Table!$B$3:$B$20,1),2),IF(C21&lt;0,INDEX(Table!$C$3:$D$20,1+MATCH(ABS(C21)-$B21,Table!$B$3:$B$20,1),1),0))</f>
        <v>3</v>
      </c>
      <c r="D89" s="32">
        <f>IF(D21&gt;0,INDEX(Table!$C$3:$D$20,1+MATCH(ABS(D21)-$B21,Table!$B$3:$B$20,1),2),IF(D21&lt;0,INDEX(Table!$C$3:$D$20,1+MATCH(ABS(D21)-$B21,Table!$B$3:$B$20,1),1),0))</f>
        <v>0</v>
      </c>
      <c r="E89" s="32">
        <f>IF(E21&gt;0,INDEX(Table!$C$3:$D$20,1+MATCH(ABS(E21)-$B21,Table!$B$3:$B$20,1),2),IF(E21&lt;0,INDEX(Table!$C$3:$D$20,1+MATCH(ABS(E21)-$B21,Table!$B$3:$B$20,1),1),0))</f>
        <v>-6</v>
      </c>
      <c r="F89" s="33">
        <f>IF(F21&gt;0,INDEX(Table!$C$3:$D$20,1+MATCH(ABS(F21)-$B21,Table!$B$3:$B$20,1),2),IF(F21&lt;0,INDEX(Table!$C$3:$D$20,1+MATCH(ABS(F21)-$B21,Table!$B$3:$B$20,1),1),0))</f>
        <v>0</v>
      </c>
      <c r="G89" s="29">
        <f>IF(G21&gt;0,INDEX(Table!$C$3:$D$20,1+MATCH(ABS(G21)-$B21,Table!$B$3:$B$20,1),2),IF(G21&lt;0,INDEX(Table!$C$3:$D$20,1+MATCH(ABS(G21)-$B21,Table!$B$3:$B$20,1),1),0))</f>
        <v>0</v>
      </c>
      <c r="H89" s="32">
        <f>IF(H21&gt;0,INDEX(Table!$C$3:$D$20,1+MATCH(ABS(H21)-$B21,Table!$B$3:$B$20,1),2),IF(H21&lt;0,INDEX(Table!$C$3:$D$20,1+MATCH(ABS(H21)-$B21,Table!$B$3:$B$20,1),1),0))</f>
        <v>0</v>
      </c>
      <c r="I89" s="32">
        <f>IF(I21&gt;0,INDEX(Table!$C$3:$D$20,1+MATCH(ABS(I21)-$B21,Table!$B$3:$B$20,1),2),IF(I21&lt;0,INDEX(Table!$C$3:$D$20,1+MATCH(ABS(I21)-$B21,Table!$B$3:$B$20,1),1),0))</f>
        <v>0</v>
      </c>
      <c r="J89" s="33">
        <f>IF(J21&gt;0,INDEX(Table!$C$3:$D$20,1+MATCH(ABS(J21)-$B21,Table!$B$3:$B$20,1),2),IF(J21&lt;0,INDEX(Table!$C$3:$D$20,1+MATCH(ABS(J21)-$B21,Table!$B$3:$B$20,1),1),0))</f>
        <v>0</v>
      </c>
      <c r="K89" s="29">
        <f>IF(K21&gt;0,INDEX(Table!$C$3:$D$20,1+MATCH(ABS(K21)-$B21,Table!$B$3:$B$20,1),2),IF(K21&lt;0,INDEX(Table!$C$3:$D$20,1+MATCH(ABS(K21)-$B21,Table!$B$3:$B$20,1),1),0))</f>
        <v>0</v>
      </c>
      <c r="L89" s="32">
        <f>IF(L21&gt;0,INDEX(Table!$C$3:$D$20,1+MATCH(ABS(L21)-$B21,Table!$B$3:$B$20,1),2),IF(L21&lt;0,INDEX(Table!$C$3:$D$20,1+MATCH(ABS(L21)-$B21,Table!$B$3:$B$20,1),1),0))</f>
        <v>0</v>
      </c>
      <c r="M89" s="32">
        <f>IF(M21&gt;0,INDEX(Table!$C$3:$D$20,1+MATCH(ABS(M21)-$B21,Table!$B$3:$B$20,1),2),IF(M21&lt;0,INDEX(Table!$C$3:$D$20,1+MATCH(ABS(M21)-$B21,Table!$B$3:$B$20,1),1),0))</f>
        <v>0</v>
      </c>
      <c r="N89" s="33">
        <f>IF(N21&gt;0,INDEX(Table!$C$3:$D$20,1+MATCH(ABS(N21)-$B21,Table!$B$3:$B$20,1),2),IF(N21&lt;0,INDEX(Table!$C$3:$D$20,1+MATCH(ABS(N21)-$B21,Table!$B$3:$B$20,1),1),0))</f>
        <v>0</v>
      </c>
      <c r="O89" s="29">
        <f>IF(O21&gt;0,INDEX(Table!$C$3:$D$20,1+MATCH(ABS(O21)-$B21,Table!$B$3:$B$20,1),2),IF(O21&lt;0,INDEX(Table!$C$3:$D$20,1+MATCH(ABS(O21)-$B21,Table!$B$3:$B$20,1),1),0))</f>
        <v>0</v>
      </c>
      <c r="P89" s="32">
        <f>IF(P21&gt;0,INDEX(Table!$C$3:$D$20,1+MATCH(ABS(P21)-$B21,Table!$B$3:$B$20,1),2),IF(P21&lt;0,INDEX(Table!$C$3:$D$20,1+MATCH(ABS(P21)-$B21,Table!$B$3:$B$20,1),1),0))</f>
        <v>0</v>
      </c>
      <c r="Q89" s="32">
        <f>IF(Q21&gt;0,INDEX(Table!$C$3:$D$20,1+MATCH(ABS(Q21)-$B21,Table!$B$3:$B$20,1),2),IF(Q21&lt;0,INDEX(Table!$C$3:$D$20,1+MATCH(ABS(Q21)-$B21,Table!$B$3:$B$20,1),1),0))</f>
        <v>0</v>
      </c>
      <c r="R89" s="33">
        <f>IF(R21&gt;0,INDEX(Table!$C$3:$D$20,1+MATCH(ABS(R21)-$B21,Table!$B$3:$B$20,1),2),IF(R21&lt;0,INDEX(Table!$C$3:$D$20,1+MATCH(ABS(R21)-$B21,Table!$B$3:$B$20,1),1),0))</f>
        <v>0</v>
      </c>
      <c r="S89" s="29">
        <f>IF(S21&gt;0,INDEX(Table!$C$3:$D$20,1+MATCH(ABS(S21)-$B21,Table!$B$3:$B$20,1),2),IF(S21&lt;0,INDEX(Table!$C$3:$D$20,1+MATCH(ABS(S21)-$B21,Table!$B$3:$B$20,1),1),0))</f>
        <v>0</v>
      </c>
      <c r="T89" s="32">
        <f>IF(T21&gt;0,INDEX(Table!$C$3:$D$20,1+MATCH(ABS(T21)-$B21,Table!$B$3:$B$20,1),2),IF(T21&lt;0,INDEX(Table!$C$3:$D$20,1+MATCH(ABS(T21)-$B21,Table!$B$3:$B$20,1),1),0))</f>
        <v>0</v>
      </c>
      <c r="U89" s="32">
        <f>IF(U21&gt;0,INDEX(Table!$C$3:$D$20,1+MATCH(ABS(U21)-$B21,Table!$B$3:$B$20,1),2),IF(U21&lt;0,INDEX(Table!$C$3:$D$20,1+MATCH(ABS(U21)-$B21,Table!$B$3:$B$20,1),1),0))</f>
        <v>0</v>
      </c>
      <c r="V89" s="33">
        <f>IF(V21&gt;0,INDEX(Table!$C$3:$D$20,1+MATCH(ABS(V21)-$B21,Table!$B$3:$B$20,1),2),IF(V21&lt;0,INDEX(Table!$C$3:$D$20,1+MATCH(ABS(V21)-$B21,Table!$B$3:$B$20,1),1),0))</f>
        <v>0</v>
      </c>
      <c r="W89" s="29">
        <f>IF(W21&gt;0,INDEX(Table!$C$3:$D$20,1+MATCH(ABS(W21)-$B21,Table!$B$3:$B$20,1),2),IF(W21&lt;0,INDEX(Table!$C$3:$D$20,1+MATCH(ABS(W21)-$B21,Table!$B$3:$B$20,1),1),0))</f>
        <v>0</v>
      </c>
      <c r="X89" s="32">
        <f>IF(X21&gt;0,INDEX(Table!$C$3:$D$20,1+MATCH(ABS(X21)-$B21,Table!$B$3:$B$20,1),2),IF(X21&lt;0,INDEX(Table!$C$3:$D$20,1+MATCH(ABS(X21)-$B21,Table!$B$3:$B$20,1),1),0))</f>
        <v>0</v>
      </c>
      <c r="Y89" s="32">
        <f>IF(Y21&gt;0,INDEX(Table!$C$3:$D$20,1+MATCH(ABS(Y21)-$B21,Table!$B$3:$B$20,1),2),IF(Y21&lt;0,INDEX(Table!$C$3:$D$20,1+MATCH(ABS(Y21)-$B21,Table!$B$3:$B$20,1),1),0))</f>
        <v>0</v>
      </c>
      <c r="Z89" s="33">
        <f>IF(Z21&gt;0,INDEX(Table!$C$3:$D$20,1+MATCH(ABS(Z21)-$B21,Table!$B$3:$B$20,1),2),IF(Z21&lt;0,INDEX(Table!$C$3:$D$20,1+MATCH(ABS(Z21)-$B21,Table!$B$3:$B$20,1),1),0))</f>
        <v>0</v>
      </c>
      <c r="AA89" s="29">
        <f>IF(AA21&gt;0,INDEX(Table!$C$3:$D$20,1+MATCH(ABS(AA21)-$B21,Table!$B$3:$B$20,1),2),IF(AA21&lt;0,INDEX(Table!$C$3:$D$20,1+MATCH(ABS(AA21)-$B21,Table!$B$3:$B$20,1),1),0))</f>
        <v>0</v>
      </c>
      <c r="AB89" s="32">
        <f>IF(AB21&gt;0,INDEX(Table!$C$3:$D$20,1+MATCH(ABS(AB21)-$B21,Table!$B$3:$B$20,1),2),IF(AB21&lt;0,INDEX(Table!$C$3:$D$20,1+MATCH(ABS(AB21)-$B21,Table!$B$3:$B$20,1),1),0))</f>
        <v>0</v>
      </c>
      <c r="AC89" s="32">
        <f>IF(AC21&gt;0,INDEX(Table!$C$3:$D$20,1+MATCH(ABS(AC21)-$B21,Table!$B$3:$B$20,1),2),IF(AC21&lt;0,INDEX(Table!$C$3:$D$20,1+MATCH(ABS(AC21)-$B21,Table!$B$3:$B$20,1),1),0))</f>
        <v>0</v>
      </c>
      <c r="AD89" s="33">
        <f>IF(AD21&gt;0,INDEX(Table!$C$3:$D$20,1+MATCH(ABS(AD21)-$B21,Table!$B$3:$B$20,1),2),IF(AD21&lt;0,INDEX(Table!$C$3:$D$20,1+MATCH(ABS(AD21)-$B21,Table!$B$3:$B$20,1),1),0))</f>
        <v>0</v>
      </c>
      <c r="AE89" s="29">
        <f>IF(AE21&gt;0,INDEX(Table!$C$3:$D$20,1+MATCH(ABS(AE21)-$B21,Table!$B$3:$B$20,1),2),IF(AE21&lt;0,INDEX(Table!$C$3:$D$20,1+MATCH(ABS(AE21)-$B21,Table!$B$3:$B$20,1),1),0))</f>
        <v>0</v>
      </c>
      <c r="AF89" s="32">
        <f>IF(AF21&gt;0,INDEX(Table!$C$3:$D$20,1+MATCH(ABS(AF21)-$B21,Table!$B$3:$B$20,1),2),IF(AF21&lt;0,INDEX(Table!$C$3:$D$20,1+MATCH(ABS(AF21)-$B21,Table!$B$3:$B$20,1),1),0))</f>
        <v>0</v>
      </c>
      <c r="AG89" s="32">
        <f>IF(AG21&gt;0,INDEX(Table!$C$3:$D$20,1+MATCH(ABS(AG21)-$B21,Table!$B$3:$B$20,1),2),IF(AG21&lt;0,INDEX(Table!$C$3:$D$20,1+MATCH(ABS(AG21)-$B21,Table!$B$3:$B$20,1),1),0))</f>
        <v>0</v>
      </c>
      <c r="AH89" s="33">
        <f>IF(AH21&gt;0,INDEX(Table!$C$3:$D$20,1+MATCH(ABS(AH21)-$B21,Table!$B$3:$B$20,1),2),IF(AH21&lt;0,INDEX(Table!$C$3:$D$20,1+MATCH(ABS(AH21)-$B21,Table!$B$3:$B$20,1),1),0))</f>
        <v>0</v>
      </c>
      <c r="AI89" s="29">
        <f>IF(AI21&gt;0,INDEX(Table!$C$3:$D$20,1+MATCH(ABS(AI21)-$B21,Table!$B$3:$B$20,1),2),IF(AI21&lt;0,INDEX(Table!$C$3:$D$20,1+MATCH(ABS(AI21)-$B21,Table!$B$3:$B$20,1),1),0))</f>
        <v>0</v>
      </c>
      <c r="AJ89" s="32">
        <f>IF(AJ21&gt;0,INDEX(Table!$C$3:$D$20,1+MATCH(ABS(AJ21)-$B21,Table!$B$3:$B$20,1),2),IF(AJ21&lt;0,INDEX(Table!$C$3:$D$20,1+MATCH(ABS(AJ21)-$B21,Table!$B$3:$B$20,1),1),0))</f>
        <v>0</v>
      </c>
      <c r="AK89" s="32">
        <f>IF(AK21&gt;0,INDEX(Table!$C$3:$D$20,1+MATCH(ABS(AK21)-$B21,Table!$B$3:$B$20,1),2),IF(AK21&lt;0,INDEX(Table!$C$3:$D$20,1+MATCH(ABS(AK21)-$B21,Table!$B$3:$B$20,1),1),0))</f>
        <v>0</v>
      </c>
      <c r="AL89" s="33">
        <f>IF(AL21&gt;0,INDEX(Table!$C$3:$D$20,1+MATCH(ABS(AL21)-$B21,Table!$B$3:$B$20,1),2),IF(AL21&lt;0,INDEX(Table!$C$3:$D$20,1+MATCH(ABS(AL21)-$B21,Table!$B$3:$B$20,1),1),0))</f>
        <v>0</v>
      </c>
      <c r="AM89" s="29">
        <f>IF(AM21&gt;0,INDEX(Table!$C$3:$D$20,1+MATCH(ABS(AM21)-$B21,Table!$B$3:$B$20,1),2),IF(AM21&lt;0,INDEX(Table!$C$3:$D$20,1+MATCH(ABS(AM21)-$B21,Table!$B$3:$B$20,1),1),0))</f>
        <v>0</v>
      </c>
      <c r="AN89" s="32">
        <f>IF(AN21&gt;0,INDEX(Table!$C$3:$D$20,1+MATCH(ABS(AN21)-$B21,Table!$B$3:$B$20,1),2),IF(AN21&lt;0,INDEX(Table!$C$3:$D$20,1+MATCH(ABS(AN21)-$B21,Table!$B$3:$B$20,1),1),0))</f>
        <v>0</v>
      </c>
      <c r="AO89" s="32">
        <f>IF(AO21&gt;0,INDEX(Table!$C$3:$D$20,1+MATCH(ABS(AO21)-$B21,Table!$B$3:$B$20,1),2),IF(AO21&lt;0,INDEX(Table!$C$3:$D$20,1+MATCH(ABS(AO21)-$B21,Table!$B$3:$B$20,1),1),0))</f>
        <v>0</v>
      </c>
      <c r="AP89" s="33">
        <f>IF(AP21&gt;0,INDEX(Table!$C$3:$D$20,1+MATCH(ABS(AP21)-$B21,Table!$B$3:$B$20,1),2),IF(AP21&lt;0,INDEX(Table!$C$3:$D$20,1+MATCH(ABS(AP21)-$B21,Table!$B$3:$B$20,1),1),0))</f>
        <v>0</v>
      </c>
      <c r="AQ89" s="29">
        <f>IF(AQ21&gt;0,INDEX(Table!$C$3:$D$20,1+MATCH(ABS(AQ21)-$B21,Table!$B$3:$B$20,1),2),IF(AQ21&lt;0,INDEX(Table!$C$3:$D$20,1+MATCH(ABS(AQ21)-$B21,Table!$B$3:$B$20,1),1),0))</f>
        <v>0</v>
      </c>
      <c r="AR89" s="32">
        <f>IF(AR21&gt;0,INDEX(Table!$C$3:$D$20,1+MATCH(ABS(AR21)-$B21,Table!$B$3:$B$20,1),2),IF(AR21&lt;0,INDEX(Table!$C$3:$D$20,1+MATCH(ABS(AR21)-$B21,Table!$B$3:$B$20,1),1),0))</f>
        <v>0</v>
      </c>
      <c r="AS89" s="32">
        <f>IF(AS21&gt;0,INDEX(Table!$C$3:$D$20,1+MATCH(ABS(AS21)-$B21,Table!$B$3:$B$20,1),2),IF(AS21&lt;0,INDEX(Table!$C$3:$D$20,1+MATCH(ABS(AS21)-$B21,Table!$B$3:$B$20,1),1),0))</f>
        <v>0</v>
      </c>
      <c r="AT89" s="33">
        <f>IF(AT21&gt;0,INDEX(Table!$C$3:$D$20,1+MATCH(ABS(AT21)-$B21,Table!$B$3:$B$20,1),2),IF(AT21&lt;0,INDEX(Table!$C$3:$D$20,1+MATCH(ABS(AT21)-$B21,Table!$B$3:$B$20,1),1),0))</f>
        <v>0</v>
      </c>
      <c r="AU89" s="29">
        <f>IF(AU21&gt;0,INDEX(Table!$C$3:$D$20,1+MATCH(ABS(AU21)-$B21,Table!$B$3:$B$20,1),2),IF(AU21&lt;0,INDEX(Table!$C$3:$D$20,1+MATCH(ABS(AU21)-$B21,Table!$B$3:$B$20,1),1),0))</f>
        <v>0</v>
      </c>
      <c r="AV89" s="32">
        <f>IF(AV21&gt;0,INDEX(Table!$C$3:$D$20,1+MATCH(ABS(AV21)-$B21,Table!$B$3:$B$20,1),2),IF(AV21&lt;0,INDEX(Table!$C$3:$D$20,1+MATCH(ABS(AV21)-$B21,Table!$B$3:$B$20,1),1),0))</f>
        <v>0</v>
      </c>
      <c r="AW89" s="32">
        <f>IF(AW21&gt;0,INDEX(Table!$C$3:$D$20,1+MATCH(ABS(AW21)-$B21,Table!$B$3:$B$20,1),2),IF(AW21&lt;0,INDEX(Table!$C$3:$D$20,1+MATCH(ABS(AW21)-$B21,Table!$B$3:$B$20,1),1),0))</f>
        <v>0</v>
      </c>
      <c r="AX89" s="33">
        <f>IF(AX21&gt;0,INDEX(Table!$C$3:$D$20,1+MATCH(ABS(AX21)-$B21,Table!$B$3:$B$20,1),2),IF(AX21&lt;0,INDEX(Table!$C$3:$D$20,1+MATCH(ABS(AX21)-$B21,Table!$B$3:$B$20,1),1),0))</f>
        <v>0</v>
      </c>
      <c r="AY89" s="29">
        <f>IF(AY21&gt;0,INDEX(Table!$C$3:$D$20,1+MATCH(ABS(AY21)-$B21,Table!$B$3:$B$20,1),2),IF(AY21&lt;0,INDEX(Table!$C$3:$D$20,1+MATCH(ABS(AY21)-$B21,Table!$B$3:$B$20,1),1),0))</f>
        <v>0</v>
      </c>
      <c r="AZ89" s="32">
        <f>IF(AZ21&gt;0,INDEX(Table!$C$3:$D$20,1+MATCH(ABS(AZ21)-$B21,Table!$B$3:$B$20,1),2),IF(AZ21&lt;0,INDEX(Table!$C$3:$D$20,1+MATCH(ABS(AZ21)-$B21,Table!$B$3:$B$20,1),1),0))</f>
        <v>0</v>
      </c>
      <c r="BA89" s="32">
        <f>IF(BA21&gt;0,INDEX(Table!$C$3:$D$20,1+MATCH(ABS(BA21)-$B21,Table!$B$3:$B$20,1),2),IF(BA21&lt;0,INDEX(Table!$C$3:$D$20,1+MATCH(ABS(BA21)-$B21,Table!$B$3:$B$20,1),1),0))</f>
        <v>0</v>
      </c>
      <c r="BB89" s="33">
        <f>IF(BB21&gt;0,INDEX(Table!$C$3:$D$20,1+MATCH(ABS(BB21)-$B21,Table!$B$3:$B$20,1),2),IF(BB21&lt;0,INDEX(Table!$C$3:$D$20,1+MATCH(ABS(BB21)-$B21,Table!$B$3:$B$20,1),1),0))</f>
        <v>0</v>
      </c>
      <c r="BC89" s="29">
        <f>IF(BC21&gt;0,INDEX(Table!$C$3:$D$20,1+MATCH(ABS(BC21)-$B21,Table!$B$3:$B$20,1),2),IF(BC21&lt;0,INDEX(Table!$C$3:$D$20,1+MATCH(ABS(BC21)-$B21,Table!$B$3:$B$20,1),1),0))</f>
        <v>0</v>
      </c>
      <c r="BD89" s="32">
        <f>IF(BD21&gt;0,INDEX(Table!$C$3:$D$20,1+MATCH(ABS(BD21)-$B21,Table!$B$3:$B$20,1),2),IF(BD21&lt;0,INDEX(Table!$C$3:$D$20,1+MATCH(ABS(BD21)-$B21,Table!$B$3:$B$20,1),1),0))</f>
        <v>0</v>
      </c>
      <c r="BE89" s="32">
        <f>IF(BE21&gt;0,INDEX(Table!$C$3:$D$20,1+MATCH(ABS(BE21)-$B21,Table!$B$3:$B$20,1),2),IF(BE21&lt;0,INDEX(Table!$C$3:$D$20,1+MATCH(ABS(BE21)-$B21,Table!$B$3:$B$20,1),1),0))</f>
        <v>0</v>
      </c>
      <c r="BF89" s="33">
        <f>IF(BF21&gt;0,INDEX(Table!$C$3:$D$20,1+MATCH(ABS(BF21)-$B21,Table!$B$3:$B$20,1),2),IF(BF21&lt;0,INDEX(Table!$C$3:$D$20,1+MATCH(ABS(BF21)-$B21,Table!$B$3:$B$20,1),1),0))</f>
        <v>0</v>
      </c>
      <c r="BG89" s="32"/>
    </row>
    <row r="90" spans="1:59" ht="11.25">
      <c r="A90" s="22" t="str">
        <f t="shared" si="1"/>
        <v>FERNANDEZ Jocelyn</v>
      </c>
      <c r="B90" s="20">
        <f t="shared" si="1"/>
        <v>1565</v>
      </c>
      <c r="C90" s="29">
        <f>IF(C22&gt;0,INDEX(Table!$C$3:$D$20,1+MATCH(ABS(C22)-$B22,Table!$B$3:$B$20,1),2),IF(C22&lt;0,INDEX(Table!$C$3:$D$20,1+MATCH(ABS(C22)-$B22,Table!$B$3:$B$20,1),1),0))</f>
        <v>-16</v>
      </c>
      <c r="D90" s="32">
        <f>IF(D22&gt;0,INDEX(Table!$C$3:$D$20,1+MATCH(ABS(D22)-$B22,Table!$B$3:$B$20,1),2),IF(D22&lt;0,INDEX(Table!$C$3:$D$20,1+MATCH(ABS(D22)-$B22,Table!$B$3:$B$20,1),1),0))</f>
        <v>-4</v>
      </c>
      <c r="E90" s="32">
        <f>IF(E22&gt;0,INDEX(Table!$C$3:$D$20,1+MATCH(ABS(E22)-$B22,Table!$B$3:$B$20,1),2),IF(E22&lt;0,INDEX(Table!$C$3:$D$20,1+MATCH(ABS(E22)-$B22,Table!$B$3:$B$20,1),1),0))</f>
        <v>6</v>
      </c>
      <c r="F90" s="33">
        <f>IF(F22&gt;0,INDEX(Table!$C$3:$D$20,1+MATCH(ABS(F22)-$B22,Table!$B$3:$B$20,1),2),IF(F22&lt;0,INDEX(Table!$C$3:$D$20,1+MATCH(ABS(F22)-$B22,Table!$B$3:$B$20,1),1),0))</f>
        <v>0</v>
      </c>
      <c r="G90" s="29">
        <f>IF(G22&gt;0,INDEX(Table!$C$3:$D$20,1+MATCH(ABS(G22)-$B22,Table!$B$3:$B$20,1),2),IF(G22&lt;0,INDEX(Table!$C$3:$D$20,1+MATCH(ABS(G22)-$B22,Table!$B$3:$B$20,1),1),0))</f>
        <v>0</v>
      </c>
      <c r="H90" s="32">
        <f>IF(H22&gt;0,INDEX(Table!$C$3:$D$20,1+MATCH(ABS(H22)-$B22,Table!$B$3:$B$20,1),2),IF(H22&lt;0,INDEX(Table!$C$3:$D$20,1+MATCH(ABS(H22)-$B22,Table!$B$3:$B$20,1),1),0))</f>
        <v>0</v>
      </c>
      <c r="I90" s="32">
        <f>IF(I22&gt;0,INDEX(Table!$C$3:$D$20,1+MATCH(ABS(I22)-$B22,Table!$B$3:$B$20,1),2),IF(I22&lt;0,INDEX(Table!$C$3:$D$20,1+MATCH(ABS(I22)-$B22,Table!$B$3:$B$20,1),1),0))</f>
        <v>0</v>
      </c>
      <c r="J90" s="33">
        <f>IF(J22&gt;0,INDEX(Table!$C$3:$D$20,1+MATCH(ABS(J22)-$B22,Table!$B$3:$B$20,1),2),IF(J22&lt;0,INDEX(Table!$C$3:$D$20,1+MATCH(ABS(J22)-$B22,Table!$B$3:$B$20,1),1),0))</f>
        <v>0</v>
      </c>
      <c r="K90" s="29">
        <f>IF(K22&gt;0,INDEX(Table!$C$3:$D$20,1+MATCH(ABS(K22)-$B22,Table!$B$3:$B$20,1),2),IF(K22&lt;0,INDEX(Table!$C$3:$D$20,1+MATCH(ABS(K22)-$B22,Table!$B$3:$B$20,1),1),0))</f>
        <v>0</v>
      </c>
      <c r="L90" s="32">
        <f>IF(L22&gt;0,INDEX(Table!$C$3:$D$20,1+MATCH(ABS(L22)-$B22,Table!$B$3:$B$20,1),2),IF(L22&lt;0,INDEX(Table!$C$3:$D$20,1+MATCH(ABS(L22)-$B22,Table!$B$3:$B$20,1),1),0))</f>
        <v>0</v>
      </c>
      <c r="M90" s="32">
        <f>IF(M22&gt;0,INDEX(Table!$C$3:$D$20,1+MATCH(ABS(M22)-$B22,Table!$B$3:$B$20,1),2),IF(M22&lt;0,INDEX(Table!$C$3:$D$20,1+MATCH(ABS(M22)-$B22,Table!$B$3:$B$20,1),1),0))</f>
        <v>0</v>
      </c>
      <c r="N90" s="33">
        <f>IF(N22&gt;0,INDEX(Table!$C$3:$D$20,1+MATCH(ABS(N22)-$B22,Table!$B$3:$B$20,1),2),IF(N22&lt;0,INDEX(Table!$C$3:$D$20,1+MATCH(ABS(N22)-$B22,Table!$B$3:$B$20,1),1),0))</f>
        <v>0</v>
      </c>
      <c r="O90" s="29">
        <f>IF(O22&gt;0,INDEX(Table!$C$3:$D$20,1+MATCH(ABS(O22)-$B22,Table!$B$3:$B$20,1),2),IF(O22&lt;0,INDEX(Table!$C$3:$D$20,1+MATCH(ABS(O22)-$B22,Table!$B$3:$B$20,1),1),0))</f>
        <v>0</v>
      </c>
      <c r="P90" s="32">
        <f>IF(P22&gt;0,INDEX(Table!$C$3:$D$20,1+MATCH(ABS(P22)-$B22,Table!$B$3:$B$20,1),2),IF(P22&lt;0,INDEX(Table!$C$3:$D$20,1+MATCH(ABS(P22)-$B22,Table!$B$3:$B$20,1),1),0))</f>
        <v>0</v>
      </c>
      <c r="Q90" s="32">
        <f>IF(Q22&gt;0,INDEX(Table!$C$3:$D$20,1+MATCH(ABS(Q22)-$B22,Table!$B$3:$B$20,1),2),IF(Q22&lt;0,INDEX(Table!$C$3:$D$20,1+MATCH(ABS(Q22)-$B22,Table!$B$3:$B$20,1),1),0))</f>
        <v>0</v>
      </c>
      <c r="R90" s="33">
        <f>IF(R22&gt;0,INDEX(Table!$C$3:$D$20,1+MATCH(ABS(R22)-$B22,Table!$B$3:$B$20,1),2),IF(R22&lt;0,INDEX(Table!$C$3:$D$20,1+MATCH(ABS(R22)-$B22,Table!$B$3:$B$20,1),1),0))</f>
        <v>0</v>
      </c>
      <c r="S90" s="29">
        <f>IF(S22&gt;0,INDEX(Table!$C$3:$D$20,1+MATCH(ABS(S22)-$B22,Table!$B$3:$B$20,1),2),IF(S22&lt;0,INDEX(Table!$C$3:$D$20,1+MATCH(ABS(S22)-$B22,Table!$B$3:$B$20,1),1),0))</f>
        <v>0</v>
      </c>
      <c r="T90" s="32">
        <f>IF(T22&gt;0,INDEX(Table!$C$3:$D$20,1+MATCH(ABS(T22)-$B22,Table!$B$3:$B$20,1),2),IF(T22&lt;0,INDEX(Table!$C$3:$D$20,1+MATCH(ABS(T22)-$B22,Table!$B$3:$B$20,1),1),0))</f>
        <v>0</v>
      </c>
      <c r="U90" s="32">
        <f>IF(U22&gt;0,INDEX(Table!$C$3:$D$20,1+MATCH(ABS(U22)-$B22,Table!$B$3:$B$20,1),2),IF(U22&lt;0,INDEX(Table!$C$3:$D$20,1+MATCH(ABS(U22)-$B22,Table!$B$3:$B$20,1),1),0))</f>
        <v>0</v>
      </c>
      <c r="V90" s="33">
        <f>IF(V22&gt;0,INDEX(Table!$C$3:$D$20,1+MATCH(ABS(V22)-$B22,Table!$B$3:$B$20,1),2),IF(V22&lt;0,INDEX(Table!$C$3:$D$20,1+MATCH(ABS(V22)-$B22,Table!$B$3:$B$20,1),1),0))</f>
        <v>0</v>
      </c>
      <c r="W90" s="29">
        <f>IF(W22&gt;0,INDEX(Table!$C$3:$D$20,1+MATCH(ABS(W22)-$B22,Table!$B$3:$B$20,1),2),IF(W22&lt;0,INDEX(Table!$C$3:$D$20,1+MATCH(ABS(W22)-$B22,Table!$B$3:$B$20,1),1),0))</f>
        <v>0</v>
      </c>
      <c r="X90" s="32">
        <f>IF(X22&gt;0,INDEX(Table!$C$3:$D$20,1+MATCH(ABS(X22)-$B22,Table!$B$3:$B$20,1),2),IF(X22&lt;0,INDEX(Table!$C$3:$D$20,1+MATCH(ABS(X22)-$B22,Table!$B$3:$B$20,1),1),0))</f>
        <v>0</v>
      </c>
      <c r="Y90" s="32">
        <f>IF(Y22&gt;0,INDEX(Table!$C$3:$D$20,1+MATCH(ABS(Y22)-$B22,Table!$B$3:$B$20,1),2),IF(Y22&lt;0,INDEX(Table!$C$3:$D$20,1+MATCH(ABS(Y22)-$B22,Table!$B$3:$B$20,1),1),0))</f>
        <v>0</v>
      </c>
      <c r="Z90" s="33">
        <f>IF(Z22&gt;0,INDEX(Table!$C$3:$D$20,1+MATCH(ABS(Z22)-$B22,Table!$B$3:$B$20,1),2),IF(Z22&lt;0,INDEX(Table!$C$3:$D$20,1+MATCH(ABS(Z22)-$B22,Table!$B$3:$B$20,1),1),0))</f>
        <v>0</v>
      </c>
      <c r="AA90" s="29">
        <f>IF(AA22&gt;0,INDEX(Table!$C$3:$D$20,1+MATCH(ABS(AA22)-$B22,Table!$B$3:$B$20,1),2),IF(AA22&lt;0,INDEX(Table!$C$3:$D$20,1+MATCH(ABS(AA22)-$B22,Table!$B$3:$B$20,1),1),0))</f>
        <v>0</v>
      </c>
      <c r="AB90" s="32">
        <f>IF(AB22&gt;0,INDEX(Table!$C$3:$D$20,1+MATCH(ABS(AB22)-$B22,Table!$B$3:$B$20,1),2),IF(AB22&lt;0,INDEX(Table!$C$3:$D$20,1+MATCH(ABS(AB22)-$B22,Table!$B$3:$B$20,1),1),0))</f>
        <v>0</v>
      </c>
      <c r="AC90" s="32">
        <f>IF(AC22&gt;0,INDEX(Table!$C$3:$D$20,1+MATCH(ABS(AC22)-$B22,Table!$B$3:$B$20,1),2),IF(AC22&lt;0,INDEX(Table!$C$3:$D$20,1+MATCH(ABS(AC22)-$B22,Table!$B$3:$B$20,1),1),0))</f>
        <v>0</v>
      </c>
      <c r="AD90" s="33">
        <f>IF(AD22&gt;0,INDEX(Table!$C$3:$D$20,1+MATCH(ABS(AD22)-$B22,Table!$B$3:$B$20,1),2),IF(AD22&lt;0,INDEX(Table!$C$3:$D$20,1+MATCH(ABS(AD22)-$B22,Table!$B$3:$B$20,1),1),0))</f>
        <v>0</v>
      </c>
      <c r="AE90" s="29">
        <f>IF(AE22&gt;0,INDEX(Table!$C$3:$D$20,1+MATCH(ABS(AE22)-$B22,Table!$B$3:$B$20,1),2),IF(AE22&lt;0,INDEX(Table!$C$3:$D$20,1+MATCH(ABS(AE22)-$B22,Table!$B$3:$B$20,1),1),0))</f>
        <v>0</v>
      </c>
      <c r="AF90" s="32">
        <f>IF(AF22&gt;0,INDEX(Table!$C$3:$D$20,1+MATCH(ABS(AF22)-$B22,Table!$B$3:$B$20,1),2),IF(AF22&lt;0,INDEX(Table!$C$3:$D$20,1+MATCH(ABS(AF22)-$B22,Table!$B$3:$B$20,1),1),0))</f>
        <v>0</v>
      </c>
      <c r="AG90" s="32">
        <f>IF(AG22&gt;0,INDEX(Table!$C$3:$D$20,1+MATCH(ABS(AG22)-$B22,Table!$B$3:$B$20,1),2),IF(AG22&lt;0,INDEX(Table!$C$3:$D$20,1+MATCH(ABS(AG22)-$B22,Table!$B$3:$B$20,1),1),0))</f>
        <v>0</v>
      </c>
      <c r="AH90" s="33">
        <f>IF(AH22&gt;0,INDEX(Table!$C$3:$D$20,1+MATCH(ABS(AH22)-$B22,Table!$B$3:$B$20,1),2),IF(AH22&lt;0,INDEX(Table!$C$3:$D$20,1+MATCH(ABS(AH22)-$B22,Table!$B$3:$B$20,1),1),0))</f>
        <v>0</v>
      </c>
      <c r="AI90" s="29">
        <f>IF(AI22&gt;0,INDEX(Table!$C$3:$D$20,1+MATCH(ABS(AI22)-$B22,Table!$B$3:$B$20,1),2),IF(AI22&lt;0,INDEX(Table!$C$3:$D$20,1+MATCH(ABS(AI22)-$B22,Table!$B$3:$B$20,1),1),0))</f>
        <v>0</v>
      </c>
      <c r="AJ90" s="32">
        <f>IF(AJ22&gt;0,INDEX(Table!$C$3:$D$20,1+MATCH(ABS(AJ22)-$B22,Table!$B$3:$B$20,1),2),IF(AJ22&lt;0,INDEX(Table!$C$3:$D$20,1+MATCH(ABS(AJ22)-$B22,Table!$B$3:$B$20,1),1),0))</f>
        <v>0</v>
      </c>
      <c r="AK90" s="32">
        <f>IF(AK22&gt;0,INDEX(Table!$C$3:$D$20,1+MATCH(ABS(AK22)-$B22,Table!$B$3:$B$20,1),2),IF(AK22&lt;0,INDEX(Table!$C$3:$D$20,1+MATCH(ABS(AK22)-$B22,Table!$B$3:$B$20,1),1),0))</f>
        <v>0</v>
      </c>
      <c r="AL90" s="33">
        <f>IF(AL22&gt;0,INDEX(Table!$C$3:$D$20,1+MATCH(ABS(AL22)-$B22,Table!$B$3:$B$20,1),2),IF(AL22&lt;0,INDEX(Table!$C$3:$D$20,1+MATCH(ABS(AL22)-$B22,Table!$B$3:$B$20,1),1),0))</f>
        <v>0</v>
      </c>
      <c r="AM90" s="29">
        <f>IF(AM22&gt;0,INDEX(Table!$C$3:$D$20,1+MATCH(ABS(AM22)-$B22,Table!$B$3:$B$20,1),2),IF(AM22&lt;0,INDEX(Table!$C$3:$D$20,1+MATCH(ABS(AM22)-$B22,Table!$B$3:$B$20,1),1),0))</f>
        <v>0</v>
      </c>
      <c r="AN90" s="32">
        <f>IF(AN22&gt;0,INDEX(Table!$C$3:$D$20,1+MATCH(ABS(AN22)-$B22,Table!$B$3:$B$20,1),2),IF(AN22&lt;0,INDEX(Table!$C$3:$D$20,1+MATCH(ABS(AN22)-$B22,Table!$B$3:$B$20,1),1),0))</f>
        <v>0</v>
      </c>
      <c r="AO90" s="32">
        <f>IF(AO22&gt;0,INDEX(Table!$C$3:$D$20,1+MATCH(ABS(AO22)-$B22,Table!$B$3:$B$20,1),2),IF(AO22&lt;0,INDEX(Table!$C$3:$D$20,1+MATCH(ABS(AO22)-$B22,Table!$B$3:$B$20,1),1),0))</f>
        <v>0</v>
      </c>
      <c r="AP90" s="33">
        <f>IF(AP22&gt;0,INDEX(Table!$C$3:$D$20,1+MATCH(ABS(AP22)-$B22,Table!$B$3:$B$20,1),2),IF(AP22&lt;0,INDEX(Table!$C$3:$D$20,1+MATCH(ABS(AP22)-$B22,Table!$B$3:$B$20,1),1),0))</f>
        <v>0</v>
      </c>
      <c r="AQ90" s="29">
        <f>IF(AQ22&gt;0,INDEX(Table!$C$3:$D$20,1+MATCH(ABS(AQ22)-$B22,Table!$B$3:$B$20,1),2),IF(AQ22&lt;0,INDEX(Table!$C$3:$D$20,1+MATCH(ABS(AQ22)-$B22,Table!$B$3:$B$20,1),1),0))</f>
        <v>0</v>
      </c>
      <c r="AR90" s="32">
        <f>IF(AR22&gt;0,INDEX(Table!$C$3:$D$20,1+MATCH(ABS(AR22)-$B22,Table!$B$3:$B$20,1),2),IF(AR22&lt;0,INDEX(Table!$C$3:$D$20,1+MATCH(ABS(AR22)-$B22,Table!$B$3:$B$20,1),1),0))</f>
        <v>0</v>
      </c>
      <c r="AS90" s="32">
        <f>IF(AS22&gt;0,INDEX(Table!$C$3:$D$20,1+MATCH(ABS(AS22)-$B22,Table!$B$3:$B$20,1),2),IF(AS22&lt;0,INDEX(Table!$C$3:$D$20,1+MATCH(ABS(AS22)-$B22,Table!$B$3:$B$20,1),1),0))</f>
        <v>0</v>
      </c>
      <c r="AT90" s="33">
        <f>IF(AT22&gt;0,INDEX(Table!$C$3:$D$20,1+MATCH(ABS(AT22)-$B22,Table!$B$3:$B$20,1),2),IF(AT22&lt;0,INDEX(Table!$C$3:$D$20,1+MATCH(ABS(AT22)-$B22,Table!$B$3:$B$20,1),1),0))</f>
        <v>0</v>
      </c>
      <c r="AU90" s="29">
        <f>IF(AU22&gt;0,INDEX(Table!$C$3:$D$20,1+MATCH(ABS(AU22)-$B22,Table!$B$3:$B$20,1),2),IF(AU22&lt;0,INDEX(Table!$C$3:$D$20,1+MATCH(ABS(AU22)-$B22,Table!$B$3:$B$20,1),1),0))</f>
        <v>0</v>
      </c>
      <c r="AV90" s="32">
        <f>IF(AV22&gt;0,INDEX(Table!$C$3:$D$20,1+MATCH(ABS(AV22)-$B22,Table!$B$3:$B$20,1),2),IF(AV22&lt;0,INDEX(Table!$C$3:$D$20,1+MATCH(ABS(AV22)-$B22,Table!$B$3:$B$20,1),1),0))</f>
        <v>0</v>
      </c>
      <c r="AW90" s="32">
        <f>IF(AW22&gt;0,INDEX(Table!$C$3:$D$20,1+MATCH(ABS(AW22)-$B22,Table!$B$3:$B$20,1),2),IF(AW22&lt;0,INDEX(Table!$C$3:$D$20,1+MATCH(ABS(AW22)-$B22,Table!$B$3:$B$20,1),1),0))</f>
        <v>0</v>
      </c>
      <c r="AX90" s="33">
        <f>IF(AX22&gt;0,INDEX(Table!$C$3:$D$20,1+MATCH(ABS(AX22)-$B22,Table!$B$3:$B$20,1),2),IF(AX22&lt;0,INDEX(Table!$C$3:$D$20,1+MATCH(ABS(AX22)-$B22,Table!$B$3:$B$20,1),1),0))</f>
        <v>0</v>
      </c>
      <c r="AY90" s="29">
        <f>IF(AY22&gt;0,INDEX(Table!$C$3:$D$20,1+MATCH(ABS(AY22)-$B22,Table!$B$3:$B$20,1),2),IF(AY22&lt;0,INDEX(Table!$C$3:$D$20,1+MATCH(ABS(AY22)-$B22,Table!$B$3:$B$20,1),1),0))</f>
        <v>0</v>
      </c>
      <c r="AZ90" s="32">
        <f>IF(AZ22&gt;0,INDEX(Table!$C$3:$D$20,1+MATCH(ABS(AZ22)-$B22,Table!$B$3:$B$20,1),2),IF(AZ22&lt;0,INDEX(Table!$C$3:$D$20,1+MATCH(ABS(AZ22)-$B22,Table!$B$3:$B$20,1),1),0))</f>
        <v>0</v>
      </c>
      <c r="BA90" s="32">
        <f>IF(BA22&gt;0,INDEX(Table!$C$3:$D$20,1+MATCH(ABS(BA22)-$B22,Table!$B$3:$B$20,1),2),IF(BA22&lt;0,INDEX(Table!$C$3:$D$20,1+MATCH(ABS(BA22)-$B22,Table!$B$3:$B$20,1),1),0))</f>
        <v>0</v>
      </c>
      <c r="BB90" s="33">
        <f>IF(BB22&gt;0,INDEX(Table!$C$3:$D$20,1+MATCH(ABS(BB22)-$B22,Table!$B$3:$B$20,1),2),IF(BB22&lt;0,INDEX(Table!$C$3:$D$20,1+MATCH(ABS(BB22)-$B22,Table!$B$3:$B$20,1),1),0))</f>
        <v>0</v>
      </c>
      <c r="BC90" s="29">
        <f>IF(BC22&gt;0,INDEX(Table!$C$3:$D$20,1+MATCH(ABS(BC22)-$B22,Table!$B$3:$B$20,1),2),IF(BC22&lt;0,INDEX(Table!$C$3:$D$20,1+MATCH(ABS(BC22)-$B22,Table!$B$3:$B$20,1),1),0))</f>
        <v>0</v>
      </c>
      <c r="BD90" s="32">
        <f>IF(BD22&gt;0,INDEX(Table!$C$3:$D$20,1+MATCH(ABS(BD22)-$B22,Table!$B$3:$B$20,1),2),IF(BD22&lt;0,INDEX(Table!$C$3:$D$20,1+MATCH(ABS(BD22)-$B22,Table!$B$3:$B$20,1),1),0))</f>
        <v>0</v>
      </c>
      <c r="BE90" s="32">
        <f>IF(BE22&gt;0,INDEX(Table!$C$3:$D$20,1+MATCH(ABS(BE22)-$B22,Table!$B$3:$B$20,1),2),IF(BE22&lt;0,INDEX(Table!$C$3:$D$20,1+MATCH(ABS(BE22)-$B22,Table!$B$3:$B$20,1),1),0))</f>
        <v>0</v>
      </c>
      <c r="BF90" s="33">
        <f>IF(BF22&gt;0,INDEX(Table!$C$3:$D$20,1+MATCH(ABS(BF22)-$B22,Table!$B$3:$B$20,1),2),IF(BF22&lt;0,INDEX(Table!$C$3:$D$20,1+MATCH(ABS(BF22)-$B22,Table!$B$3:$B$20,1),1),0))</f>
        <v>0</v>
      </c>
      <c r="BG90" s="32"/>
    </row>
    <row r="91" spans="1:59" ht="11.25">
      <c r="A91" s="22" t="str">
        <f t="shared" si="1"/>
        <v>FICHE Amelie</v>
      </c>
      <c r="B91" s="20">
        <f t="shared" si="1"/>
        <v>921</v>
      </c>
      <c r="C91" s="29">
        <f>IF(C23&gt;0,INDEX(Table!$C$3:$D$20,1+MATCH(ABS(C23)-$B23,Table!$B$3:$B$20,1),2),IF(C23&lt;0,INDEX(Table!$C$3:$D$20,1+MATCH(ABS(C23)-$B23,Table!$B$3:$B$20,1),1),0))</f>
        <v>5</v>
      </c>
      <c r="D91" s="32">
        <f>IF(D23&gt;0,INDEX(Table!$C$3:$D$20,1+MATCH(ABS(D23)-$B23,Table!$B$3:$B$20,1),2),IF(D23&lt;0,INDEX(Table!$C$3:$D$20,1+MATCH(ABS(D23)-$B23,Table!$B$3:$B$20,1),1),0))</f>
        <v>-1</v>
      </c>
      <c r="E91" s="32">
        <f>IF(E23&gt;0,INDEX(Table!$C$3:$D$20,1+MATCH(ABS(E23)-$B23,Table!$B$3:$B$20,1),2),IF(E23&lt;0,INDEX(Table!$C$3:$D$20,1+MATCH(ABS(E23)-$B23,Table!$B$3:$B$20,1),1),0))</f>
        <v>5</v>
      </c>
      <c r="F91" s="33">
        <f>IF(F23&gt;0,INDEX(Table!$C$3:$D$20,1+MATCH(ABS(F23)-$B23,Table!$B$3:$B$20,1),2),IF(F23&lt;0,INDEX(Table!$C$3:$D$20,1+MATCH(ABS(F23)-$B23,Table!$B$3:$B$20,1),1),0))</f>
        <v>5</v>
      </c>
      <c r="G91" s="29">
        <f>IF(G23&gt;0,INDEX(Table!$C$3:$D$20,1+MATCH(ABS(G23)-$B23,Table!$B$3:$B$20,1),2),IF(G23&lt;0,INDEX(Table!$C$3:$D$20,1+MATCH(ABS(G23)-$B23,Table!$B$3:$B$20,1),1),0))</f>
        <v>0</v>
      </c>
      <c r="H91" s="32">
        <f>IF(H23&gt;0,INDEX(Table!$C$3:$D$20,1+MATCH(ABS(H23)-$B23,Table!$B$3:$B$20,1),2),IF(H23&lt;0,INDEX(Table!$C$3:$D$20,1+MATCH(ABS(H23)-$B23,Table!$B$3:$B$20,1),1),0))</f>
        <v>0</v>
      </c>
      <c r="I91" s="32">
        <f>IF(I23&gt;0,INDEX(Table!$C$3:$D$20,1+MATCH(ABS(I23)-$B23,Table!$B$3:$B$20,1),2),IF(I23&lt;0,INDEX(Table!$C$3:$D$20,1+MATCH(ABS(I23)-$B23,Table!$B$3:$B$20,1),1),0))</f>
        <v>0</v>
      </c>
      <c r="J91" s="33">
        <f>IF(J23&gt;0,INDEX(Table!$C$3:$D$20,1+MATCH(ABS(J23)-$B23,Table!$B$3:$B$20,1),2),IF(J23&lt;0,INDEX(Table!$C$3:$D$20,1+MATCH(ABS(J23)-$B23,Table!$B$3:$B$20,1),1),0))</f>
        <v>0</v>
      </c>
      <c r="K91" s="29">
        <f>IF(K23&gt;0,INDEX(Table!$C$3:$D$20,1+MATCH(ABS(K23)-$B23,Table!$B$3:$B$20,1),2),IF(K23&lt;0,INDEX(Table!$C$3:$D$20,1+MATCH(ABS(K23)-$B23,Table!$B$3:$B$20,1),1),0))</f>
        <v>0</v>
      </c>
      <c r="L91" s="32">
        <f>IF(L23&gt;0,INDEX(Table!$C$3:$D$20,1+MATCH(ABS(L23)-$B23,Table!$B$3:$B$20,1),2),IF(L23&lt;0,INDEX(Table!$C$3:$D$20,1+MATCH(ABS(L23)-$B23,Table!$B$3:$B$20,1),1),0))</f>
        <v>0</v>
      </c>
      <c r="M91" s="32">
        <f>IF(M23&gt;0,INDEX(Table!$C$3:$D$20,1+MATCH(ABS(M23)-$B23,Table!$B$3:$B$20,1),2),IF(M23&lt;0,INDEX(Table!$C$3:$D$20,1+MATCH(ABS(M23)-$B23,Table!$B$3:$B$20,1),1),0))</f>
        <v>0</v>
      </c>
      <c r="N91" s="33">
        <f>IF(N23&gt;0,INDEX(Table!$C$3:$D$20,1+MATCH(ABS(N23)-$B23,Table!$B$3:$B$20,1),2),IF(N23&lt;0,INDEX(Table!$C$3:$D$20,1+MATCH(ABS(N23)-$B23,Table!$B$3:$B$20,1),1),0))</f>
        <v>0</v>
      </c>
      <c r="O91" s="29">
        <f>IF(O23&gt;0,INDEX(Table!$C$3:$D$20,1+MATCH(ABS(O23)-$B23,Table!$B$3:$B$20,1),2),IF(O23&lt;0,INDEX(Table!$C$3:$D$20,1+MATCH(ABS(O23)-$B23,Table!$B$3:$B$20,1),1),0))</f>
        <v>0</v>
      </c>
      <c r="P91" s="32">
        <f>IF(P23&gt;0,INDEX(Table!$C$3:$D$20,1+MATCH(ABS(P23)-$B23,Table!$B$3:$B$20,1),2),IF(P23&lt;0,INDEX(Table!$C$3:$D$20,1+MATCH(ABS(P23)-$B23,Table!$B$3:$B$20,1),1),0))</f>
        <v>0</v>
      </c>
      <c r="Q91" s="32">
        <f>IF(Q23&gt;0,INDEX(Table!$C$3:$D$20,1+MATCH(ABS(Q23)-$B23,Table!$B$3:$B$20,1),2),IF(Q23&lt;0,INDEX(Table!$C$3:$D$20,1+MATCH(ABS(Q23)-$B23,Table!$B$3:$B$20,1),1),0))</f>
        <v>0</v>
      </c>
      <c r="R91" s="33">
        <f>IF(R23&gt;0,INDEX(Table!$C$3:$D$20,1+MATCH(ABS(R23)-$B23,Table!$B$3:$B$20,1),2),IF(R23&lt;0,INDEX(Table!$C$3:$D$20,1+MATCH(ABS(R23)-$B23,Table!$B$3:$B$20,1),1),0))</f>
        <v>0</v>
      </c>
      <c r="S91" s="29">
        <f>IF(S23&gt;0,INDEX(Table!$C$3:$D$20,1+MATCH(ABS(S23)-$B23,Table!$B$3:$B$20,1),2),IF(S23&lt;0,INDEX(Table!$C$3:$D$20,1+MATCH(ABS(S23)-$B23,Table!$B$3:$B$20,1),1),0))</f>
        <v>0</v>
      </c>
      <c r="T91" s="32">
        <f>IF(T23&gt;0,INDEX(Table!$C$3:$D$20,1+MATCH(ABS(T23)-$B23,Table!$B$3:$B$20,1),2),IF(T23&lt;0,INDEX(Table!$C$3:$D$20,1+MATCH(ABS(T23)-$B23,Table!$B$3:$B$20,1),1),0))</f>
        <v>0</v>
      </c>
      <c r="U91" s="32">
        <f>IF(U23&gt;0,INDEX(Table!$C$3:$D$20,1+MATCH(ABS(U23)-$B23,Table!$B$3:$B$20,1),2),IF(U23&lt;0,INDEX(Table!$C$3:$D$20,1+MATCH(ABS(U23)-$B23,Table!$B$3:$B$20,1),1),0))</f>
        <v>0</v>
      </c>
      <c r="V91" s="33">
        <f>IF(V23&gt;0,INDEX(Table!$C$3:$D$20,1+MATCH(ABS(V23)-$B23,Table!$B$3:$B$20,1),2),IF(V23&lt;0,INDEX(Table!$C$3:$D$20,1+MATCH(ABS(V23)-$B23,Table!$B$3:$B$20,1),1),0))</f>
        <v>0</v>
      </c>
      <c r="W91" s="29">
        <f>IF(W23&gt;0,INDEX(Table!$C$3:$D$20,1+MATCH(ABS(W23)-$B23,Table!$B$3:$B$20,1),2),IF(W23&lt;0,INDEX(Table!$C$3:$D$20,1+MATCH(ABS(W23)-$B23,Table!$B$3:$B$20,1),1),0))</f>
        <v>0</v>
      </c>
      <c r="X91" s="32">
        <f>IF(X23&gt;0,INDEX(Table!$C$3:$D$20,1+MATCH(ABS(X23)-$B23,Table!$B$3:$B$20,1),2),IF(X23&lt;0,INDEX(Table!$C$3:$D$20,1+MATCH(ABS(X23)-$B23,Table!$B$3:$B$20,1),1),0))</f>
        <v>0</v>
      </c>
      <c r="Y91" s="32">
        <f>IF(Y23&gt;0,INDEX(Table!$C$3:$D$20,1+MATCH(ABS(Y23)-$B23,Table!$B$3:$B$20,1),2),IF(Y23&lt;0,INDEX(Table!$C$3:$D$20,1+MATCH(ABS(Y23)-$B23,Table!$B$3:$B$20,1),1),0))</f>
        <v>0</v>
      </c>
      <c r="Z91" s="33">
        <f>IF(Z23&gt;0,INDEX(Table!$C$3:$D$20,1+MATCH(ABS(Z23)-$B23,Table!$B$3:$B$20,1),2),IF(Z23&lt;0,INDEX(Table!$C$3:$D$20,1+MATCH(ABS(Z23)-$B23,Table!$B$3:$B$20,1),1),0))</f>
        <v>0</v>
      </c>
      <c r="AA91" s="29">
        <f>IF(AA23&gt;0,INDEX(Table!$C$3:$D$20,1+MATCH(ABS(AA23)-$B23,Table!$B$3:$B$20,1),2),IF(AA23&lt;0,INDEX(Table!$C$3:$D$20,1+MATCH(ABS(AA23)-$B23,Table!$B$3:$B$20,1),1),0))</f>
        <v>0</v>
      </c>
      <c r="AB91" s="32">
        <f>IF(AB23&gt;0,INDEX(Table!$C$3:$D$20,1+MATCH(ABS(AB23)-$B23,Table!$B$3:$B$20,1),2),IF(AB23&lt;0,INDEX(Table!$C$3:$D$20,1+MATCH(ABS(AB23)-$B23,Table!$B$3:$B$20,1),1),0))</f>
        <v>0</v>
      </c>
      <c r="AC91" s="32">
        <f>IF(AC23&gt;0,INDEX(Table!$C$3:$D$20,1+MATCH(ABS(AC23)-$B23,Table!$B$3:$B$20,1),2),IF(AC23&lt;0,INDEX(Table!$C$3:$D$20,1+MATCH(ABS(AC23)-$B23,Table!$B$3:$B$20,1),1),0))</f>
        <v>0</v>
      </c>
      <c r="AD91" s="33">
        <f>IF(AD23&gt;0,INDEX(Table!$C$3:$D$20,1+MATCH(ABS(AD23)-$B23,Table!$B$3:$B$20,1),2),IF(AD23&lt;0,INDEX(Table!$C$3:$D$20,1+MATCH(ABS(AD23)-$B23,Table!$B$3:$B$20,1),1),0))</f>
        <v>0</v>
      </c>
      <c r="AE91" s="29">
        <f>IF(AE23&gt;0,INDEX(Table!$C$3:$D$20,1+MATCH(ABS(AE23)-$B23,Table!$B$3:$B$20,1),2),IF(AE23&lt;0,INDEX(Table!$C$3:$D$20,1+MATCH(ABS(AE23)-$B23,Table!$B$3:$B$20,1),1),0))</f>
        <v>0</v>
      </c>
      <c r="AF91" s="32">
        <f>IF(AF23&gt;0,INDEX(Table!$C$3:$D$20,1+MATCH(ABS(AF23)-$B23,Table!$B$3:$B$20,1),2),IF(AF23&lt;0,INDEX(Table!$C$3:$D$20,1+MATCH(ABS(AF23)-$B23,Table!$B$3:$B$20,1),1),0))</f>
        <v>0</v>
      </c>
      <c r="AG91" s="32">
        <f>IF(AG23&gt;0,INDEX(Table!$C$3:$D$20,1+MATCH(ABS(AG23)-$B23,Table!$B$3:$B$20,1),2),IF(AG23&lt;0,INDEX(Table!$C$3:$D$20,1+MATCH(ABS(AG23)-$B23,Table!$B$3:$B$20,1),1),0))</f>
        <v>0</v>
      </c>
      <c r="AH91" s="33">
        <f>IF(AH23&gt;0,INDEX(Table!$C$3:$D$20,1+MATCH(ABS(AH23)-$B23,Table!$B$3:$B$20,1),2),IF(AH23&lt;0,INDEX(Table!$C$3:$D$20,1+MATCH(ABS(AH23)-$B23,Table!$B$3:$B$20,1),1),0))</f>
        <v>0</v>
      </c>
      <c r="AI91" s="29">
        <f>IF(AI23&gt;0,INDEX(Table!$C$3:$D$20,1+MATCH(ABS(AI23)-$B23,Table!$B$3:$B$20,1),2),IF(AI23&lt;0,INDEX(Table!$C$3:$D$20,1+MATCH(ABS(AI23)-$B23,Table!$B$3:$B$20,1),1),0))</f>
        <v>0</v>
      </c>
      <c r="AJ91" s="32">
        <f>IF(AJ23&gt;0,INDEX(Table!$C$3:$D$20,1+MATCH(ABS(AJ23)-$B23,Table!$B$3:$B$20,1),2),IF(AJ23&lt;0,INDEX(Table!$C$3:$D$20,1+MATCH(ABS(AJ23)-$B23,Table!$B$3:$B$20,1),1),0))</f>
        <v>0</v>
      </c>
      <c r="AK91" s="32">
        <f>IF(AK23&gt;0,INDEX(Table!$C$3:$D$20,1+MATCH(ABS(AK23)-$B23,Table!$B$3:$B$20,1),2),IF(AK23&lt;0,INDEX(Table!$C$3:$D$20,1+MATCH(ABS(AK23)-$B23,Table!$B$3:$B$20,1),1),0))</f>
        <v>0</v>
      </c>
      <c r="AL91" s="33">
        <f>IF(AL23&gt;0,INDEX(Table!$C$3:$D$20,1+MATCH(ABS(AL23)-$B23,Table!$B$3:$B$20,1),2),IF(AL23&lt;0,INDEX(Table!$C$3:$D$20,1+MATCH(ABS(AL23)-$B23,Table!$B$3:$B$20,1),1),0))</f>
        <v>0</v>
      </c>
      <c r="AM91" s="29">
        <f>IF(AM23&gt;0,INDEX(Table!$C$3:$D$20,1+MATCH(ABS(AM23)-$B23,Table!$B$3:$B$20,1),2),IF(AM23&lt;0,INDEX(Table!$C$3:$D$20,1+MATCH(ABS(AM23)-$B23,Table!$B$3:$B$20,1),1),0))</f>
        <v>0</v>
      </c>
      <c r="AN91" s="32">
        <f>IF(AN23&gt;0,INDEX(Table!$C$3:$D$20,1+MATCH(ABS(AN23)-$B23,Table!$B$3:$B$20,1),2),IF(AN23&lt;0,INDEX(Table!$C$3:$D$20,1+MATCH(ABS(AN23)-$B23,Table!$B$3:$B$20,1),1),0))</f>
        <v>0</v>
      </c>
      <c r="AO91" s="32">
        <f>IF(AO23&gt;0,INDEX(Table!$C$3:$D$20,1+MATCH(ABS(AO23)-$B23,Table!$B$3:$B$20,1),2),IF(AO23&lt;0,INDEX(Table!$C$3:$D$20,1+MATCH(ABS(AO23)-$B23,Table!$B$3:$B$20,1),1),0))</f>
        <v>0</v>
      </c>
      <c r="AP91" s="33">
        <f>IF(AP23&gt;0,INDEX(Table!$C$3:$D$20,1+MATCH(ABS(AP23)-$B23,Table!$B$3:$B$20,1),2),IF(AP23&lt;0,INDEX(Table!$C$3:$D$20,1+MATCH(ABS(AP23)-$B23,Table!$B$3:$B$20,1),1),0))</f>
        <v>0</v>
      </c>
      <c r="AQ91" s="29">
        <f>IF(AQ23&gt;0,INDEX(Table!$C$3:$D$20,1+MATCH(ABS(AQ23)-$B23,Table!$B$3:$B$20,1),2),IF(AQ23&lt;0,INDEX(Table!$C$3:$D$20,1+MATCH(ABS(AQ23)-$B23,Table!$B$3:$B$20,1),1),0))</f>
        <v>0</v>
      </c>
      <c r="AR91" s="32">
        <f>IF(AR23&gt;0,INDEX(Table!$C$3:$D$20,1+MATCH(ABS(AR23)-$B23,Table!$B$3:$B$20,1),2),IF(AR23&lt;0,INDEX(Table!$C$3:$D$20,1+MATCH(ABS(AR23)-$B23,Table!$B$3:$B$20,1),1),0))</f>
        <v>0</v>
      </c>
      <c r="AS91" s="32">
        <f>IF(AS23&gt;0,INDEX(Table!$C$3:$D$20,1+MATCH(ABS(AS23)-$B23,Table!$B$3:$B$20,1),2),IF(AS23&lt;0,INDEX(Table!$C$3:$D$20,1+MATCH(ABS(AS23)-$B23,Table!$B$3:$B$20,1),1),0))</f>
        <v>0</v>
      </c>
      <c r="AT91" s="33">
        <f>IF(AT23&gt;0,INDEX(Table!$C$3:$D$20,1+MATCH(ABS(AT23)-$B23,Table!$B$3:$B$20,1),2),IF(AT23&lt;0,INDEX(Table!$C$3:$D$20,1+MATCH(ABS(AT23)-$B23,Table!$B$3:$B$20,1),1),0))</f>
        <v>0</v>
      </c>
      <c r="AU91" s="29">
        <f>IF(AU23&gt;0,INDEX(Table!$C$3:$D$20,1+MATCH(ABS(AU23)-$B23,Table!$B$3:$B$20,1),2),IF(AU23&lt;0,INDEX(Table!$C$3:$D$20,1+MATCH(ABS(AU23)-$B23,Table!$B$3:$B$20,1),1),0))</f>
        <v>0</v>
      </c>
      <c r="AV91" s="32">
        <f>IF(AV23&gt;0,INDEX(Table!$C$3:$D$20,1+MATCH(ABS(AV23)-$B23,Table!$B$3:$B$20,1),2),IF(AV23&lt;0,INDEX(Table!$C$3:$D$20,1+MATCH(ABS(AV23)-$B23,Table!$B$3:$B$20,1),1),0))</f>
        <v>0</v>
      </c>
      <c r="AW91" s="32">
        <f>IF(AW23&gt;0,INDEX(Table!$C$3:$D$20,1+MATCH(ABS(AW23)-$B23,Table!$B$3:$B$20,1),2),IF(AW23&lt;0,INDEX(Table!$C$3:$D$20,1+MATCH(ABS(AW23)-$B23,Table!$B$3:$B$20,1),1),0))</f>
        <v>0</v>
      </c>
      <c r="AX91" s="33">
        <f>IF(AX23&gt;0,INDEX(Table!$C$3:$D$20,1+MATCH(ABS(AX23)-$B23,Table!$B$3:$B$20,1),2),IF(AX23&lt;0,INDEX(Table!$C$3:$D$20,1+MATCH(ABS(AX23)-$B23,Table!$B$3:$B$20,1),1),0))</f>
        <v>0</v>
      </c>
      <c r="AY91" s="29">
        <f>IF(AY23&gt;0,INDEX(Table!$C$3:$D$20,1+MATCH(ABS(AY23)-$B23,Table!$B$3:$B$20,1),2),IF(AY23&lt;0,INDEX(Table!$C$3:$D$20,1+MATCH(ABS(AY23)-$B23,Table!$B$3:$B$20,1),1),0))</f>
        <v>0</v>
      </c>
      <c r="AZ91" s="32">
        <f>IF(AZ23&gt;0,INDEX(Table!$C$3:$D$20,1+MATCH(ABS(AZ23)-$B23,Table!$B$3:$B$20,1),2),IF(AZ23&lt;0,INDEX(Table!$C$3:$D$20,1+MATCH(ABS(AZ23)-$B23,Table!$B$3:$B$20,1),1),0))</f>
        <v>0</v>
      </c>
      <c r="BA91" s="32">
        <f>IF(BA23&gt;0,INDEX(Table!$C$3:$D$20,1+MATCH(ABS(BA23)-$B23,Table!$B$3:$B$20,1),2),IF(BA23&lt;0,INDEX(Table!$C$3:$D$20,1+MATCH(ABS(BA23)-$B23,Table!$B$3:$B$20,1),1),0))</f>
        <v>0</v>
      </c>
      <c r="BB91" s="33">
        <f>IF(BB23&gt;0,INDEX(Table!$C$3:$D$20,1+MATCH(ABS(BB23)-$B23,Table!$B$3:$B$20,1),2),IF(BB23&lt;0,INDEX(Table!$C$3:$D$20,1+MATCH(ABS(BB23)-$B23,Table!$B$3:$B$20,1),1),0))</f>
        <v>0</v>
      </c>
      <c r="BC91" s="29">
        <f>IF(BC23&gt;0,INDEX(Table!$C$3:$D$20,1+MATCH(ABS(BC23)-$B23,Table!$B$3:$B$20,1),2),IF(BC23&lt;0,INDEX(Table!$C$3:$D$20,1+MATCH(ABS(BC23)-$B23,Table!$B$3:$B$20,1),1),0))</f>
        <v>0</v>
      </c>
      <c r="BD91" s="32">
        <f>IF(BD23&gt;0,INDEX(Table!$C$3:$D$20,1+MATCH(ABS(BD23)-$B23,Table!$B$3:$B$20,1),2),IF(BD23&lt;0,INDEX(Table!$C$3:$D$20,1+MATCH(ABS(BD23)-$B23,Table!$B$3:$B$20,1),1),0))</f>
        <v>0</v>
      </c>
      <c r="BE91" s="32">
        <f>IF(BE23&gt;0,INDEX(Table!$C$3:$D$20,1+MATCH(ABS(BE23)-$B23,Table!$B$3:$B$20,1),2),IF(BE23&lt;0,INDEX(Table!$C$3:$D$20,1+MATCH(ABS(BE23)-$B23,Table!$B$3:$B$20,1),1),0))</f>
        <v>0</v>
      </c>
      <c r="BF91" s="33">
        <f>IF(BF23&gt;0,INDEX(Table!$C$3:$D$20,1+MATCH(ABS(BF23)-$B23,Table!$B$3:$B$20,1),2),IF(BF23&lt;0,INDEX(Table!$C$3:$D$20,1+MATCH(ABS(BF23)-$B23,Table!$B$3:$B$20,1),1),0))</f>
        <v>0</v>
      </c>
      <c r="BG91" s="32"/>
    </row>
    <row r="92" spans="1:59" ht="11.25">
      <c r="A92" s="22" t="str">
        <f t="shared" si="1"/>
        <v>FICHE Dominique</v>
      </c>
      <c r="B92" s="20">
        <f t="shared" si="1"/>
        <v>1288</v>
      </c>
      <c r="C92" s="29">
        <f>IF(C24&gt;0,INDEX(Table!$C$3:$D$20,1+MATCH(ABS(C24)-$B24,Table!$B$3:$B$20,1),2),IF(C24&lt;0,INDEX(Table!$C$3:$D$20,1+MATCH(ABS(C24)-$B24,Table!$B$3:$B$20,1),1),0))</f>
        <v>0</v>
      </c>
      <c r="D92" s="32">
        <f>IF(D24&gt;0,INDEX(Table!$C$3:$D$20,1+MATCH(ABS(D24)-$B24,Table!$B$3:$B$20,1),2),IF(D24&lt;0,INDEX(Table!$C$3:$D$20,1+MATCH(ABS(D24)-$B24,Table!$B$3:$B$20,1),1),0))</f>
        <v>0</v>
      </c>
      <c r="E92" s="32">
        <f>IF(E24&gt;0,INDEX(Table!$C$3:$D$20,1+MATCH(ABS(E24)-$B24,Table!$B$3:$B$20,1),2),IF(E24&lt;0,INDEX(Table!$C$3:$D$20,1+MATCH(ABS(E24)-$B24,Table!$B$3:$B$20,1),1),0))</f>
        <v>-1</v>
      </c>
      <c r="F92" s="33">
        <f>IF(F24&gt;0,INDEX(Table!$C$3:$D$20,1+MATCH(ABS(F24)-$B24,Table!$B$3:$B$20,1),2),IF(F24&lt;0,INDEX(Table!$C$3:$D$20,1+MATCH(ABS(F24)-$B24,Table!$B$3:$B$20,1),1),0))</f>
        <v>0</v>
      </c>
      <c r="G92" s="29">
        <f>IF(G24&gt;0,INDEX(Table!$C$3:$D$20,1+MATCH(ABS(G24)-$B24,Table!$B$3:$B$20,1),2),IF(G24&lt;0,INDEX(Table!$C$3:$D$20,1+MATCH(ABS(G24)-$B24,Table!$B$3:$B$20,1),1),0))</f>
        <v>0</v>
      </c>
      <c r="H92" s="32">
        <f>IF(H24&gt;0,INDEX(Table!$C$3:$D$20,1+MATCH(ABS(H24)-$B24,Table!$B$3:$B$20,1),2),IF(H24&lt;0,INDEX(Table!$C$3:$D$20,1+MATCH(ABS(H24)-$B24,Table!$B$3:$B$20,1),1),0))</f>
        <v>0</v>
      </c>
      <c r="I92" s="32">
        <f>IF(I24&gt;0,INDEX(Table!$C$3:$D$20,1+MATCH(ABS(I24)-$B24,Table!$B$3:$B$20,1),2),IF(I24&lt;0,INDEX(Table!$C$3:$D$20,1+MATCH(ABS(I24)-$B24,Table!$B$3:$B$20,1),1),0))</f>
        <v>0</v>
      </c>
      <c r="J92" s="33">
        <f>IF(J24&gt;0,INDEX(Table!$C$3:$D$20,1+MATCH(ABS(J24)-$B24,Table!$B$3:$B$20,1),2),IF(J24&lt;0,INDEX(Table!$C$3:$D$20,1+MATCH(ABS(J24)-$B24,Table!$B$3:$B$20,1),1),0))</f>
        <v>0</v>
      </c>
      <c r="K92" s="29">
        <f>IF(K24&gt;0,INDEX(Table!$C$3:$D$20,1+MATCH(ABS(K24)-$B24,Table!$B$3:$B$20,1),2),IF(K24&lt;0,INDEX(Table!$C$3:$D$20,1+MATCH(ABS(K24)-$B24,Table!$B$3:$B$20,1),1),0))</f>
        <v>0</v>
      </c>
      <c r="L92" s="32">
        <f>IF(L24&gt;0,INDEX(Table!$C$3:$D$20,1+MATCH(ABS(L24)-$B24,Table!$B$3:$B$20,1),2),IF(L24&lt;0,INDEX(Table!$C$3:$D$20,1+MATCH(ABS(L24)-$B24,Table!$B$3:$B$20,1),1),0))</f>
        <v>0</v>
      </c>
      <c r="M92" s="32">
        <f>IF(M24&gt;0,INDEX(Table!$C$3:$D$20,1+MATCH(ABS(M24)-$B24,Table!$B$3:$B$20,1),2),IF(M24&lt;0,INDEX(Table!$C$3:$D$20,1+MATCH(ABS(M24)-$B24,Table!$B$3:$B$20,1),1),0))</f>
        <v>0</v>
      </c>
      <c r="N92" s="33">
        <f>IF(N24&gt;0,INDEX(Table!$C$3:$D$20,1+MATCH(ABS(N24)-$B24,Table!$B$3:$B$20,1),2),IF(N24&lt;0,INDEX(Table!$C$3:$D$20,1+MATCH(ABS(N24)-$B24,Table!$B$3:$B$20,1),1),0))</f>
        <v>0</v>
      </c>
      <c r="O92" s="29">
        <f>IF(O24&gt;0,INDEX(Table!$C$3:$D$20,1+MATCH(ABS(O24)-$B24,Table!$B$3:$B$20,1),2),IF(O24&lt;0,INDEX(Table!$C$3:$D$20,1+MATCH(ABS(O24)-$B24,Table!$B$3:$B$20,1),1),0))</f>
        <v>0</v>
      </c>
      <c r="P92" s="32">
        <f>IF(P24&gt;0,INDEX(Table!$C$3:$D$20,1+MATCH(ABS(P24)-$B24,Table!$B$3:$B$20,1),2),IF(P24&lt;0,INDEX(Table!$C$3:$D$20,1+MATCH(ABS(P24)-$B24,Table!$B$3:$B$20,1),1),0))</f>
        <v>0</v>
      </c>
      <c r="Q92" s="32">
        <f>IF(Q24&gt;0,INDEX(Table!$C$3:$D$20,1+MATCH(ABS(Q24)-$B24,Table!$B$3:$B$20,1),2),IF(Q24&lt;0,INDEX(Table!$C$3:$D$20,1+MATCH(ABS(Q24)-$B24,Table!$B$3:$B$20,1),1),0))</f>
        <v>0</v>
      </c>
      <c r="R92" s="33">
        <f>IF(R24&gt;0,INDEX(Table!$C$3:$D$20,1+MATCH(ABS(R24)-$B24,Table!$B$3:$B$20,1),2),IF(R24&lt;0,INDEX(Table!$C$3:$D$20,1+MATCH(ABS(R24)-$B24,Table!$B$3:$B$20,1),1),0))</f>
        <v>0</v>
      </c>
      <c r="S92" s="29">
        <f>IF(S24&gt;0,INDEX(Table!$C$3:$D$20,1+MATCH(ABS(S24)-$B24,Table!$B$3:$B$20,1),2),IF(S24&lt;0,INDEX(Table!$C$3:$D$20,1+MATCH(ABS(S24)-$B24,Table!$B$3:$B$20,1),1),0))</f>
        <v>0</v>
      </c>
      <c r="T92" s="32">
        <f>IF(T24&gt;0,INDEX(Table!$C$3:$D$20,1+MATCH(ABS(T24)-$B24,Table!$B$3:$B$20,1),2),IF(T24&lt;0,INDEX(Table!$C$3:$D$20,1+MATCH(ABS(T24)-$B24,Table!$B$3:$B$20,1),1),0))</f>
        <v>0</v>
      </c>
      <c r="U92" s="32">
        <f>IF(U24&gt;0,INDEX(Table!$C$3:$D$20,1+MATCH(ABS(U24)-$B24,Table!$B$3:$B$20,1),2),IF(U24&lt;0,INDEX(Table!$C$3:$D$20,1+MATCH(ABS(U24)-$B24,Table!$B$3:$B$20,1),1),0))</f>
        <v>0</v>
      </c>
      <c r="V92" s="33">
        <f>IF(V24&gt;0,INDEX(Table!$C$3:$D$20,1+MATCH(ABS(V24)-$B24,Table!$B$3:$B$20,1),2),IF(V24&lt;0,INDEX(Table!$C$3:$D$20,1+MATCH(ABS(V24)-$B24,Table!$B$3:$B$20,1),1),0))</f>
        <v>0</v>
      </c>
      <c r="W92" s="29">
        <f>IF(W24&gt;0,INDEX(Table!$C$3:$D$20,1+MATCH(ABS(W24)-$B24,Table!$B$3:$B$20,1),2),IF(W24&lt;0,INDEX(Table!$C$3:$D$20,1+MATCH(ABS(W24)-$B24,Table!$B$3:$B$20,1),1),0))</f>
        <v>0</v>
      </c>
      <c r="X92" s="32">
        <f>IF(X24&gt;0,INDEX(Table!$C$3:$D$20,1+MATCH(ABS(X24)-$B24,Table!$B$3:$B$20,1),2),IF(X24&lt;0,INDEX(Table!$C$3:$D$20,1+MATCH(ABS(X24)-$B24,Table!$B$3:$B$20,1),1),0))</f>
        <v>0</v>
      </c>
      <c r="Y92" s="32">
        <f>IF(Y24&gt;0,INDEX(Table!$C$3:$D$20,1+MATCH(ABS(Y24)-$B24,Table!$B$3:$B$20,1),2),IF(Y24&lt;0,INDEX(Table!$C$3:$D$20,1+MATCH(ABS(Y24)-$B24,Table!$B$3:$B$20,1),1),0))</f>
        <v>0</v>
      </c>
      <c r="Z92" s="33">
        <f>IF(Z24&gt;0,INDEX(Table!$C$3:$D$20,1+MATCH(ABS(Z24)-$B24,Table!$B$3:$B$20,1),2),IF(Z24&lt;0,INDEX(Table!$C$3:$D$20,1+MATCH(ABS(Z24)-$B24,Table!$B$3:$B$20,1),1),0))</f>
        <v>0</v>
      </c>
      <c r="AA92" s="29">
        <f>IF(AA24&gt;0,INDEX(Table!$C$3:$D$20,1+MATCH(ABS(AA24)-$B24,Table!$B$3:$B$20,1),2),IF(AA24&lt;0,INDEX(Table!$C$3:$D$20,1+MATCH(ABS(AA24)-$B24,Table!$B$3:$B$20,1),1),0))</f>
        <v>0</v>
      </c>
      <c r="AB92" s="32">
        <f>IF(AB24&gt;0,INDEX(Table!$C$3:$D$20,1+MATCH(ABS(AB24)-$B24,Table!$B$3:$B$20,1),2),IF(AB24&lt;0,INDEX(Table!$C$3:$D$20,1+MATCH(ABS(AB24)-$B24,Table!$B$3:$B$20,1),1),0))</f>
        <v>0</v>
      </c>
      <c r="AC92" s="32">
        <f>IF(AC24&gt;0,INDEX(Table!$C$3:$D$20,1+MATCH(ABS(AC24)-$B24,Table!$B$3:$B$20,1),2),IF(AC24&lt;0,INDEX(Table!$C$3:$D$20,1+MATCH(ABS(AC24)-$B24,Table!$B$3:$B$20,1),1),0))</f>
        <v>0</v>
      </c>
      <c r="AD92" s="33">
        <f>IF(AD24&gt;0,INDEX(Table!$C$3:$D$20,1+MATCH(ABS(AD24)-$B24,Table!$B$3:$B$20,1),2),IF(AD24&lt;0,INDEX(Table!$C$3:$D$20,1+MATCH(ABS(AD24)-$B24,Table!$B$3:$B$20,1),1),0))</f>
        <v>0</v>
      </c>
      <c r="AE92" s="29">
        <f>IF(AE24&gt;0,INDEX(Table!$C$3:$D$20,1+MATCH(ABS(AE24)-$B24,Table!$B$3:$B$20,1),2),IF(AE24&lt;0,INDEX(Table!$C$3:$D$20,1+MATCH(ABS(AE24)-$B24,Table!$B$3:$B$20,1),1),0))</f>
        <v>0</v>
      </c>
      <c r="AF92" s="32">
        <f>IF(AF24&gt;0,INDEX(Table!$C$3:$D$20,1+MATCH(ABS(AF24)-$B24,Table!$B$3:$B$20,1),2),IF(AF24&lt;0,INDEX(Table!$C$3:$D$20,1+MATCH(ABS(AF24)-$B24,Table!$B$3:$B$20,1),1),0))</f>
        <v>0</v>
      </c>
      <c r="AG92" s="32">
        <f>IF(AG24&gt;0,INDEX(Table!$C$3:$D$20,1+MATCH(ABS(AG24)-$B24,Table!$B$3:$B$20,1),2),IF(AG24&lt;0,INDEX(Table!$C$3:$D$20,1+MATCH(ABS(AG24)-$B24,Table!$B$3:$B$20,1),1),0))</f>
        <v>0</v>
      </c>
      <c r="AH92" s="33">
        <f>IF(AH24&gt;0,INDEX(Table!$C$3:$D$20,1+MATCH(ABS(AH24)-$B24,Table!$B$3:$B$20,1),2),IF(AH24&lt;0,INDEX(Table!$C$3:$D$20,1+MATCH(ABS(AH24)-$B24,Table!$B$3:$B$20,1),1),0))</f>
        <v>0</v>
      </c>
      <c r="AI92" s="29">
        <f>IF(AI24&gt;0,INDEX(Table!$C$3:$D$20,1+MATCH(ABS(AI24)-$B24,Table!$B$3:$B$20,1),2),IF(AI24&lt;0,INDEX(Table!$C$3:$D$20,1+MATCH(ABS(AI24)-$B24,Table!$B$3:$B$20,1),1),0))</f>
        <v>0</v>
      </c>
      <c r="AJ92" s="32">
        <f>IF(AJ24&gt;0,INDEX(Table!$C$3:$D$20,1+MATCH(ABS(AJ24)-$B24,Table!$B$3:$B$20,1),2),IF(AJ24&lt;0,INDEX(Table!$C$3:$D$20,1+MATCH(ABS(AJ24)-$B24,Table!$B$3:$B$20,1),1),0))</f>
        <v>0</v>
      </c>
      <c r="AK92" s="32">
        <f>IF(AK24&gt;0,INDEX(Table!$C$3:$D$20,1+MATCH(ABS(AK24)-$B24,Table!$B$3:$B$20,1),2),IF(AK24&lt;0,INDEX(Table!$C$3:$D$20,1+MATCH(ABS(AK24)-$B24,Table!$B$3:$B$20,1),1),0))</f>
        <v>0</v>
      </c>
      <c r="AL92" s="33">
        <f>IF(AL24&gt;0,INDEX(Table!$C$3:$D$20,1+MATCH(ABS(AL24)-$B24,Table!$B$3:$B$20,1),2),IF(AL24&lt;0,INDEX(Table!$C$3:$D$20,1+MATCH(ABS(AL24)-$B24,Table!$B$3:$B$20,1),1),0))</f>
        <v>0</v>
      </c>
      <c r="AM92" s="29">
        <f>IF(AM24&gt;0,INDEX(Table!$C$3:$D$20,1+MATCH(ABS(AM24)-$B24,Table!$B$3:$B$20,1),2),IF(AM24&lt;0,INDEX(Table!$C$3:$D$20,1+MATCH(ABS(AM24)-$B24,Table!$B$3:$B$20,1),1),0))</f>
        <v>0</v>
      </c>
      <c r="AN92" s="32">
        <f>IF(AN24&gt;0,INDEX(Table!$C$3:$D$20,1+MATCH(ABS(AN24)-$B24,Table!$B$3:$B$20,1),2),IF(AN24&lt;0,INDEX(Table!$C$3:$D$20,1+MATCH(ABS(AN24)-$B24,Table!$B$3:$B$20,1),1),0))</f>
        <v>0</v>
      </c>
      <c r="AO92" s="32">
        <f>IF(AO24&gt;0,INDEX(Table!$C$3:$D$20,1+MATCH(ABS(AO24)-$B24,Table!$B$3:$B$20,1),2),IF(AO24&lt;0,INDEX(Table!$C$3:$D$20,1+MATCH(ABS(AO24)-$B24,Table!$B$3:$B$20,1),1),0))</f>
        <v>0</v>
      </c>
      <c r="AP92" s="33">
        <f>IF(AP24&gt;0,INDEX(Table!$C$3:$D$20,1+MATCH(ABS(AP24)-$B24,Table!$B$3:$B$20,1),2),IF(AP24&lt;0,INDEX(Table!$C$3:$D$20,1+MATCH(ABS(AP24)-$B24,Table!$B$3:$B$20,1),1),0))</f>
        <v>0</v>
      </c>
      <c r="AQ92" s="29">
        <f>IF(AQ24&gt;0,INDEX(Table!$C$3:$D$20,1+MATCH(ABS(AQ24)-$B24,Table!$B$3:$B$20,1),2),IF(AQ24&lt;0,INDEX(Table!$C$3:$D$20,1+MATCH(ABS(AQ24)-$B24,Table!$B$3:$B$20,1),1),0))</f>
        <v>0</v>
      </c>
      <c r="AR92" s="32">
        <f>IF(AR24&gt;0,INDEX(Table!$C$3:$D$20,1+MATCH(ABS(AR24)-$B24,Table!$B$3:$B$20,1),2),IF(AR24&lt;0,INDEX(Table!$C$3:$D$20,1+MATCH(ABS(AR24)-$B24,Table!$B$3:$B$20,1),1),0))</f>
        <v>0</v>
      </c>
      <c r="AS92" s="32">
        <f>IF(AS24&gt;0,INDEX(Table!$C$3:$D$20,1+MATCH(ABS(AS24)-$B24,Table!$B$3:$B$20,1),2),IF(AS24&lt;0,INDEX(Table!$C$3:$D$20,1+MATCH(ABS(AS24)-$B24,Table!$B$3:$B$20,1),1),0))</f>
        <v>0</v>
      </c>
      <c r="AT92" s="33">
        <f>IF(AT24&gt;0,INDEX(Table!$C$3:$D$20,1+MATCH(ABS(AT24)-$B24,Table!$B$3:$B$20,1),2),IF(AT24&lt;0,INDEX(Table!$C$3:$D$20,1+MATCH(ABS(AT24)-$B24,Table!$B$3:$B$20,1),1),0))</f>
        <v>0</v>
      </c>
      <c r="AU92" s="29">
        <f>IF(AU24&gt;0,INDEX(Table!$C$3:$D$20,1+MATCH(ABS(AU24)-$B24,Table!$B$3:$B$20,1),2),IF(AU24&lt;0,INDEX(Table!$C$3:$D$20,1+MATCH(ABS(AU24)-$B24,Table!$B$3:$B$20,1),1),0))</f>
        <v>0</v>
      </c>
      <c r="AV92" s="32">
        <f>IF(AV24&gt;0,INDEX(Table!$C$3:$D$20,1+MATCH(ABS(AV24)-$B24,Table!$B$3:$B$20,1),2),IF(AV24&lt;0,INDEX(Table!$C$3:$D$20,1+MATCH(ABS(AV24)-$B24,Table!$B$3:$B$20,1),1),0))</f>
        <v>0</v>
      </c>
      <c r="AW92" s="32">
        <f>IF(AW24&gt;0,INDEX(Table!$C$3:$D$20,1+MATCH(ABS(AW24)-$B24,Table!$B$3:$B$20,1),2),IF(AW24&lt;0,INDEX(Table!$C$3:$D$20,1+MATCH(ABS(AW24)-$B24,Table!$B$3:$B$20,1),1),0))</f>
        <v>0</v>
      </c>
      <c r="AX92" s="33">
        <f>IF(AX24&gt;0,INDEX(Table!$C$3:$D$20,1+MATCH(ABS(AX24)-$B24,Table!$B$3:$B$20,1),2),IF(AX24&lt;0,INDEX(Table!$C$3:$D$20,1+MATCH(ABS(AX24)-$B24,Table!$B$3:$B$20,1),1),0))</f>
        <v>0</v>
      </c>
      <c r="AY92" s="29">
        <f>IF(AY24&gt;0,INDEX(Table!$C$3:$D$20,1+MATCH(ABS(AY24)-$B24,Table!$B$3:$B$20,1),2),IF(AY24&lt;0,INDEX(Table!$C$3:$D$20,1+MATCH(ABS(AY24)-$B24,Table!$B$3:$B$20,1),1),0))</f>
        <v>0</v>
      </c>
      <c r="AZ92" s="32">
        <f>IF(AZ24&gt;0,INDEX(Table!$C$3:$D$20,1+MATCH(ABS(AZ24)-$B24,Table!$B$3:$B$20,1),2),IF(AZ24&lt;0,INDEX(Table!$C$3:$D$20,1+MATCH(ABS(AZ24)-$B24,Table!$B$3:$B$20,1),1),0))</f>
        <v>0</v>
      </c>
      <c r="BA92" s="32">
        <f>IF(BA24&gt;0,INDEX(Table!$C$3:$D$20,1+MATCH(ABS(BA24)-$B24,Table!$B$3:$B$20,1),2),IF(BA24&lt;0,INDEX(Table!$C$3:$D$20,1+MATCH(ABS(BA24)-$B24,Table!$B$3:$B$20,1),1),0))</f>
        <v>0</v>
      </c>
      <c r="BB92" s="33">
        <f>IF(BB24&gt;0,INDEX(Table!$C$3:$D$20,1+MATCH(ABS(BB24)-$B24,Table!$B$3:$B$20,1),2),IF(BB24&lt;0,INDEX(Table!$C$3:$D$20,1+MATCH(ABS(BB24)-$B24,Table!$B$3:$B$20,1),1),0))</f>
        <v>0</v>
      </c>
      <c r="BC92" s="29">
        <f>IF(BC24&gt;0,INDEX(Table!$C$3:$D$20,1+MATCH(ABS(BC24)-$B24,Table!$B$3:$B$20,1),2),IF(BC24&lt;0,INDEX(Table!$C$3:$D$20,1+MATCH(ABS(BC24)-$B24,Table!$B$3:$B$20,1),1),0))</f>
        <v>0</v>
      </c>
      <c r="BD92" s="32">
        <f>IF(BD24&gt;0,INDEX(Table!$C$3:$D$20,1+MATCH(ABS(BD24)-$B24,Table!$B$3:$B$20,1),2),IF(BD24&lt;0,INDEX(Table!$C$3:$D$20,1+MATCH(ABS(BD24)-$B24,Table!$B$3:$B$20,1),1),0))</f>
        <v>0</v>
      </c>
      <c r="BE92" s="32">
        <f>IF(BE24&gt;0,INDEX(Table!$C$3:$D$20,1+MATCH(ABS(BE24)-$B24,Table!$B$3:$B$20,1),2),IF(BE24&lt;0,INDEX(Table!$C$3:$D$20,1+MATCH(ABS(BE24)-$B24,Table!$B$3:$B$20,1),1),0))</f>
        <v>0</v>
      </c>
      <c r="BF92" s="33">
        <f>IF(BF24&gt;0,INDEX(Table!$C$3:$D$20,1+MATCH(ABS(BF24)-$B24,Table!$B$3:$B$20,1),2),IF(BF24&lt;0,INDEX(Table!$C$3:$D$20,1+MATCH(ABS(BF24)-$B24,Table!$B$3:$B$20,1),1),0))</f>
        <v>0</v>
      </c>
      <c r="BG92" s="32"/>
    </row>
    <row r="93" spans="1:59" ht="11.25">
      <c r="A93" s="22" t="str">
        <f aca="true" t="shared" si="2" ref="A93:B112">A25</f>
        <v>FRANCAIS DEMAY Philippe</v>
      </c>
      <c r="B93" s="20">
        <f t="shared" si="2"/>
        <v>539</v>
      </c>
      <c r="C93" s="29">
        <f>IF(C25&gt;0,INDEX(Table!$C$3:$D$20,1+MATCH(ABS(C25)-$B25,Table!$B$3:$B$20,1),2),IF(C25&lt;0,INDEX(Table!$C$3:$D$20,1+MATCH(ABS(C25)-$B25,Table!$B$3:$B$20,1),1),0))</f>
        <v>-0.5</v>
      </c>
      <c r="D93" s="32">
        <f>IF(D25&gt;0,INDEX(Table!$C$3:$D$20,1+MATCH(ABS(D25)-$B25,Table!$B$3:$B$20,1),2),IF(D25&lt;0,INDEX(Table!$C$3:$D$20,1+MATCH(ABS(D25)-$B25,Table!$B$3:$B$20,1),1),0))</f>
        <v>-1</v>
      </c>
      <c r="E93" s="32">
        <f>IF(E25&gt;0,INDEX(Table!$C$3:$D$20,1+MATCH(ABS(E25)-$B25,Table!$B$3:$B$20,1),2),IF(E25&lt;0,INDEX(Table!$C$3:$D$20,1+MATCH(ABS(E25)-$B25,Table!$B$3:$B$20,1),1),0))</f>
        <v>-1</v>
      </c>
      <c r="F93" s="33">
        <f>IF(F25&gt;0,INDEX(Table!$C$3:$D$20,1+MATCH(ABS(F25)-$B25,Table!$B$3:$B$20,1),2),IF(F25&lt;0,INDEX(Table!$C$3:$D$20,1+MATCH(ABS(F25)-$B25,Table!$B$3:$B$20,1),1),0))</f>
        <v>-6</v>
      </c>
      <c r="G93" s="29">
        <f>IF(G25&gt;0,INDEX(Table!$C$3:$D$20,1+MATCH(ABS(G25)-$B25,Table!$B$3:$B$20,1),2),IF(G25&lt;0,INDEX(Table!$C$3:$D$20,1+MATCH(ABS(G25)-$B25,Table!$B$3:$B$20,1),1),0))</f>
        <v>0</v>
      </c>
      <c r="H93" s="32">
        <f>IF(H25&gt;0,INDEX(Table!$C$3:$D$20,1+MATCH(ABS(H25)-$B25,Table!$B$3:$B$20,1),2),IF(H25&lt;0,INDEX(Table!$C$3:$D$20,1+MATCH(ABS(H25)-$B25,Table!$B$3:$B$20,1),1),0))</f>
        <v>0</v>
      </c>
      <c r="I93" s="32">
        <f>IF(I25&gt;0,INDEX(Table!$C$3:$D$20,1+MATCH(ABS(I25)-$B25,Table!$B$3:$B$20,1),2),IF(I25&lt;0,INDEX(Table!$C$3:$D$20,1+MATCH(ABS(I25)-$B25,Table!$B$3:$B$20,1),1),0))</f>
        <v>0</v>
      </c>
      <c r="J93" s="33">
        <f>IF(J25&gt;0,INDEX(Table!$C$3:$D$20,1+MATCH(ABS(J25)-$B25,Table!$B$3:$B$20,1),2),IF(J25&lt;0,INDEX(Table!$C$3:$D$20,1+MATCH(ABS(J25)-$B25,Table!$B$3:$B$20,1),1),0))</f>
        <v>0</v>
      </c>
      <c r="K93" s="29">
        <f>IF(K25&gt;0,INDEX(Table!$C$3:$D$20,1+MATCH(ABS(K25)-$B25,Table!$B$3:$B$20,1),2),IF(K25&lt;0,INDEX(Table!$C$3:$D$20,1+MATCH(ABS(K25)-$B25,Table!$B$3:$B$20,1),1),0))</f>
        <v>0</v>
      </c>
      <c r="L93" s="32">
        <f>IF(L25&gt;0,INDEX(Table!$C$3:$D$20,1+MATCH(ABS(L25)-$B25,Table!$B$3:$B$20,1),2),IF(L25&lt;0,INDEX(Table!$C$3:$D$20,1+MATCH(ABS(L25)-$B25,Table!$B$3:$B$20,1),1),0))</f>
        <v>0</v>
      </c>
      <c r="M93" s="32">
        <f>IF(M25&gt;0,INDEX(Table!$C$3:$D$20,1+MATCH(ABS(M25)-$B25,Table!$B$3:$B$20,1),2),IF(M25&lt;0,INDEX(Table!$C$3:$D$20,1+MATCH(ABS(M25)-$B25,Table!$B$3:$B$20,1),1),0))</f>
        <v>0</v>
      </c>
      <c r="N93" s="33">
        <f>IF(N25&gt;0,INDEX(Table!$C$3:$D$20,1+MATCH(ABS(N25)-$B25,Table!$B$3:$B$20,1),2),IF(N25&lt;0,INDEX(Table!$C$3:$D$20,1+MATCH(ABS(N25)-$B25,Table!$B$3:$B$20,1),1),0))</f>
        <v>0</v>
      </c>
      <c r="O93" s="29">
        <f>IF(O25&gt;0,INDEX(Table!$C$3:$D$20,1+MATCH(ABS(O25)-$B25,Table!$B$3:$B$20,1),2),IF(O25&lt;0,INDEX(Table!$C$3:$D$20,1+MATCH(ABS(O25)-$B25,Table!$B$3:$B$20,1),1),0))</f>
        <v>0</v>
      </c>
      <c r="P93" s="32">
        <f>IF(P25&gt;0,INDEX(Table!$C$3:$D$20,1+MATCH(ABS(P25)-$B25,Table!$B$3:$B$20,1),2),IF(P25&lt;0,INDEX(Table!$C$3:$D$20,1+MATCH(ABS(P25)-$B25,Table!$B$3:$B$20,1),1),0))</f>
        <v>0</v>
      </c>
      <c r="Q93" s="32">
        <f>IF(Q25&gt;0,INDEX(Table!$C$3:$D$20,1+MATCH(ABS(Q25)-$B25,Table!$B$3:$B$20,1),2),IF(Q25&lt;0,INDEX(Table!$C$3:$D$20,1+MATCH(ABS(Q25)-$B25,Table!$B$3:$B$20,1),1),0))</f>
        <v>0</v>
      </c>
      <c r="R93" s="33">
        <f>IF(R25&gt;0,INDEX(Table!$C$3:$D$20,1+MATCH(ABS(R25)-$B25,Table!$B$3:$B$20,1),2),IF(R25&lt;0,INDEX(Table!$C$3:$D$20,1+MATCH(ABS(R25)-$B25,Table!$B$3:$B$20,1),1),0))</f>
        <v>0</v>
      </c>
      <c r="S93" s="29">
        <f>IF(S25&gt;0,INDEX(Table!$C$3:$D$20,1+MATCH(ABS(S25)-$B25,Table!$B$3:$B$20,1),2),IF(S25&lt;0,INDEX(Table!$C$3:$D$20,1+MATCH(ABS(S25)-$B25,Table!$B$3:$B$20,1),1),0))</f>
        <v>0</v>
      </c>
      <c r="T93" s="32">
        <f>IF(T25&gt;0,INDEX(Table!$C$3:$D$20,1+MATCH(ABS(T25)-$B25,Table!$B$3:$B$20,1),2),IF(T25&lt;0,INDEX(Table!$C$3:$D$20,1+MATCH(ABS(T25)-$B25,Table!$B$3:$B$20,1),1),0))</f>
        <v>0</v>
      </c>
      <c r="U93" s="32">
        <f>IF(U25&gt;0,INDEX(Table!$C$3:$D$20,1+MATCH(ABS(U25)-$B25,Table!$B$3:$B$20,1),2),IF(U25&lt;0,INDEX(Table!$C$3:$D$20,1+MATCH(ABS(U25)-$B25,Table!$B$3:$B$20,1),1),0))</f>
        <v>0</v>
      </c>
      <c r="V93" s="33">
        <f>IF(V25&gt;0,INDEX(Table!$C$3:$D$20,1+MATCH(ABS(V25)-$B25,Table!$B$3:$B$20,1),2),IF(V25&lt;0,INDEX(Table!$C$3:$D$20,1+MATCH(ABS(V25)-$B25,Table!$B$3:$B$20,1),1),0))</f>
        <v>0</v>
      </c>
      <c r="W93" s="29">
        <f>IF(W25&gt;0,INDEX(Table!$C$3:$D$20,1+MATCH(ABS(W25)-$B25,Table!$B$3:$B$20,1),2),IF(W25&lt;0,INDEX(Table!$C$3:$D$20,1+MATCH(ABS(W25)-$B25,Table!$B$3:$B$20,1),1),0))</f>
        <v>0</v>
      </c>
      <c r="X93" s="32">
        <f>IF(X25&gt;0,INDEX(Table!$C$3:$D$20,1+MATCH(ABS(X25)-$B25,Table!$B$3:$B$20,1),2),IF(X25&lt;0,INDEX(Table!$C$3:$D$20,1+MATCH(ABS(X25)-$B25,Table!$B$3:$B$20,1),1),0))</f>
        <v>0</v>
      </c>
      <c r="Y93" s="32">
        <f>IF(Y25&gt;0,INDEX(Table!$C$3:$D$20,1+MATCH(ABS(Y25)-$B25,Table!$B$3:$B$20,1),2),IF(Y25&lt;0,INDEX(Table!$C$3:$D$20,1+MATCH(ABS(Y25)-$B25,Table!$B$3:$B$20,1),1),0))</f>
        <v>0</v>
      </c>
      <c r="Z93" s="33">
        <f>IF(Z25&gt;0,INDEX(Table!$C$3:$D$20,1+MATCH(ABS(Z25)-$B25,Table!$B$3:$B$20,1),2),IF(Z25&lt;0,INDEX(Table!$C$3:$D$20,1+MATCH(ABS(Z25)-$B25,Table!$B$3:$B$20,1),1),0))</f>
        <v>0</v>
      </c>
      <c r="AA93" s="29">
        <f>IF(AA25&gt;0,INDEX(Table!$C$3:$D$20,1+MATCH(ABS(AA25)-$B25,Table!$B$3:$B$20,1),2),IF(AA25&lt;0,INDEX(Table!$C$3:$D$20,1+MATCH(ABS(AA25)-$B25,Table!$B$3:$B$20,1),1),0))</f>
        <v>0</v>
      </c>
      <c r="AB93" s="32">
        <f>IF(AB25&gt;0,INDEX(Table!$C$3:$D$20,1+MATCH(ABS(AB25)-$B25,Table!$B$3:$B$20,1),2),IF(AB25&lt;0,INDEX(Table!$C$3:$D$20,1+MATCH(ABS(AB25)-$B25,Table!$B$3:$B$20,1),1),0))</f>
        <v>0</v>
      </c>
      <c r="AC93" s="32">
        <f>IF(AC25&gt;0,INDEX(Table!$C$3:$D$20,1+MATCH(ABS(AC25)-$B25,Table!$B$3:$B$20,1),2),IF(AC25&lt;0,INDEX(Table!$C$3:$D$20,1+MATCH(ABS(AC25)-$B25,Table!$B$3:$B$20,1),1),0))</f>
        <v>0</v>
      </c>
      <c r="AD93" s="33">
        <f>IF(AD25&gt;0,INDEX(Table!$C$3:$D$20,1+MATCH(ABS(AD25)-$B25,Table!$B$3:$B$20,1),2),IF(AD25&lt;0,INDEX(Table!$C$3:$D$20,1+MATCH(ABS(AD25)-$B25,Table!$B$3:$B$20,1),1),0))</f>
        <v>0</v>
      </c>
      <c r="AE93" s="29">
        <f>IF(AE25&gt;0,INDEX(Table!$C$3:$D$20,1+MATCH(ABS(AE25)-$B25,Table!$B$3:$B$20,1),2),IF(AE25&lt;0,INDEX(Table!$C$3:$D$20,1+MATCH(ABS(AE25)-$B25,Table!$B$3:$B$20,1),1),0))</f>
        <v>0</v>
      </c>
      <c r="AF93" s="32">
        <f>IF(AF25&gt;0,INDEX(Table!$C$3:$D$20,1+MATCH(ABS(AF25)-$B25,Table!$B$3:$B$20,1),2),IF(AF25&lt;0,INDEX(Table!$C$3:$D$20,1+MATCH(ABS(AF25)-$B25,Table!$B$3:$B$20,1),1),0))</f>
        <v>0</v>
      </c>
      <c r="AG93" s="32">
        <f>IF(AG25&gt;0,INDEX(Table!$C$3:$D$20,1+MATCH(ABS(AG25)-$B25,Table!$B$3:$B$20,1),2),IF(AG25&lt;0,INDEX(Table!$C$3:$D$20,1+MATCH(ABS(AG25)-$B25,Table!$B$3:$B$20,1),1),0))</f>
        <v>0</v>
      </c>
      <c r="AH93" s="33">
        <f>IF(AH25&gt;0,INDEX(Table!$C$3:$D$20,1+MATCH(ABS(AH25)-$B25,Table!$B$3:$B$20,1),2),IF(AH25&lt;0,INDEX(Table!$C$3:$D$20,1+MATCH(ABS(AH25)-$B25,Table!$B$3:$B$20,1),1),0))</f>
        <v>0</v>
      </c>
      <c r="AI93" s="29">
        <f>IF(AI25&gt;0,INDEX(Table!$C$3:$D$20,1+MATCH(ABS(AI25)-$B25,Table!$B$3:$B$20,1),2),IF(AI25&lt;0,INDEX(Table!$C$3:$D$20,1+MATCH(ABS(AI25)-$B25,Table!$B$3:$B$20,1),1),0))</f>
        <v>0</v>
      </c>
      <c r="AJ93" s="32">
        <f>IF(AJ25&gt;0,INDEX(Table!$C$3:$D$20,1+MATCH(ABS(AJ25)-$B25,Table!$B$3:$B$20,1),2),IF(AJ25&lt;0,INDEX(Table!$C$3:$D$20,1+MATCH(ABS(AJ25)-$B25,Table!$B$3:$B$20,1),1),0))</f>
        <v>0</v>
      </c>
      <c r="AK93" s="32">
        <f>IF(AK25&gt;0,INDEX(Table!$C$3:$D$20,1+MATCH(ABS(AK25)-$B25,Table!$B$3:$B$20,1),2),IF(AK25&lt;0,INDEX(Table!$C$3:$D$20,1+MATCH(ABS(AK25)-$B25,Table!$B$3:$B$20,1),1),0))</f>
        <v>0</v>
      </c>
      <c r="AL93" s="33">
        <f>IF(AL25&gt;0,INDEX(Table!$C$3:$D$20,1+MATCH(ABS(AL25)-$B25,Table!$B$3:$B$20,1),2),IF(AL25&lt;0,INDEX(Table!$C$3:$D$20,1+MATCH(ABS(AL25)-$B25,Table!$B$3:$B$20,1),1),0))</f>
        <v>0</v>
      </c>
      <c r="AM93" s="29">
        <f>IF(AM25&gt;0,INDEX(Table!$C$3:$D$20,1+MATCH(ABS(AM25)-$B25,Table!$B$3:$B$20,1),2),IF(AM25&lt;0,INDEX(Table!$C$3:$D$20,1+MATCH(ABS(AM25)-$B25,Table!$B$3:$B$20,1),1),0))</f>
        <v>0</v>
      </c>
      <c r="AN93" s="32">
        <f>IF(AN25&gt;0,INDEX(Table!$C$3:$D$20,1+MATCH(ABS(AN25)-$B25,Table!$B$3:$B$20,1),2),IF(AN25&lt;0,INDEX(Table!$C$3:$D$20,1+MATCH(ABS(AN25)-$B25,Table!$B$3:$B$20,1),1),0))</f>
        <v>0</v>
      </c>
      <c r="AO93" s="32">
        <f>IF(AO25&gt;0,INDEX(Table!$C$3:$D$20,1+MATCH(ABS(AO25)-$B25,Table!$B$3:$B$20,1),2),IF(AO25&lt;0,INDEX(Table!$C$3:$D$20,1+MATCH(ABS(AO25)-$B25,Table!$B$3:$B$20,1),1),0))</f>
        <v>0</v>
      </c>
      <c r="AP93" s="33">
        <f>IF(AP25&gt;0,INDEX(Table!$C$3:$D$20,1+MATCH(ABS(AP25)-$B25,Table!$B$3:$B$20,1),2),IF(AP25&lt;0,INDEX(Table!$C$3:$D$20,1+MATCH(ABS(AP25)-$B25,Table!$B$3:$B$20,1),1),0))</f>
        <v>0</v>
      </c>
      <c r="AQ93" s="29">
        <f>IF(AQ25&gt;0,INDEX(Table!$C$3:$D$20,1+MATCH(ABS(AQ25)-$B25,Table!$B$3:$B$20,1),2),IF(AQ25&lt;0,INDEX(Table!$C$3:$D$20,1+MATCH(ABS(AQ25)-$B25,Table!$B$3:$B$20,1),1),0))</f>
        <v>0</v>
      </c>
      <c r="AR93" s="32">
        <f>IF(AR25&gt;0,INDEX(Table!$C$3:$D$20,1+MATCH(ABS(AR25)-$B25,Table!$B$3:$B$20,1),2),IF(AR25&lt;0,INDEX(Table!$C$3:$D$20,1+MATCH(ABS(AR25)-$B25,Table!$B$3:$B$20,1),1),0))</f>
        <v>0</v>
      </c>
      <c r="AS93" s="32">
        <f>IF(AS25&gt;0,INDEX(Table!$C$3:$D$20,1+MATCH(ABS(AS25)-$B25,Table!$B$3:$B$20,1),2),IF(AS25&lt;0,INDEX(Table!$C$3:$D$20,1+MATCH(ABS(AS25)-$B25,Table!$B$3:$B$20,1),1),0))</f>
        <v>0</v>
      </c>
      <c r="AT93" s="33">
        <f>IF(AT25&gt;0,INDEX(Table!$C$3:$D$20,1+MATCH(ABS(AT25)-$B25,Table!$B$3:$B$20,1),2),IF(AT25&lt;0,INDEX(Table!$C$3:$D$20,1+MATCH(ABS(AT25)-$B25,Table!$B$3:$B$20,1),1),0))</f>
        <v>0</v>
      </c>
      <c r="AU93" s="29">
        <f>IF(AU25&gt;0,INDEX(Table!$C$3:$D$20,1+MATCH(ABS(AU25)-$B25,Table!$B$3:$B$20,1),2),IF(AU25&lt;0,INDEX(Table!$C$3:$D$20,1+MATCH(ABS(AU25)-$B25,Table!$B$3:$B$20,1),1),0))</f>
        <v>0</v>
      </c>
      <c r="AV93" s="32">
        <f>IF(AV25&gt;0,INDEX(Table!$C$3:$D$20,1+MATCH(ABS(AV25)-$B25,Table!$B$3:$B$20,1),2),IF(AV25&lt;0,INDEX(Table!$C$3:$D$20,1+MATCH(ABS(AV25)-$B25,Table!$B$3:$B$20,1),1),0))</f>
        <v>0</v>
      </c>
      <c r="AW93" s="32">
        <f>IF(AW25&gt;0,INDEX(Table!$C$3:$D$20,1+MATCH(ABS(AW25)-$B25,Table!$B$3:$B$20,1),2),IF(AW25&lt;0,INDEX(Table!$C$3:$D$20,1+MATCH(ABS(AW25)-$B25,Table!$B$3:$B$20,1),1),0))</f>
        <v>0</v>
      </c>
      <c r="AX93" s="33">
        <f>IF(AX25&gt;0,INDEX(Table!$C$3:$D$20,1+MATCH(ABS(AX25)-$B25,Table!$B$3:$B$20,1),2),IF(AX25&lt;0,INDEX(Table!$C$3:$D$20,1+MATCH(ABS(AX25)-$B25,Table!$B$3:$B$20,1),1),0))</f>
        <v>0</v>
      </c>
      <c r="AY93" s="29">
        <f>IF(AY25&gt;0,INDEX(Table!$C$3:$D$20,1+MATCH(ABS(AY25)-$B25,Table!$B$3:$B$20,1),2),IF(AY25&lt;0,INDEX(Table!$C$3:$D$20,1+MATCH(ABS(AY25)-$B25,Table!$B$3:$B$20,1),1),0))</f>
        <v>0</v>
      </c>
      <c r="AZ93" s="32">
        <f>IF(AZ25&gt;0,INDEX(Table!$C$3:$D$20,1+MATCH(ABS(AZ25)-$B25,Table!$B$3:$B$20,1),2),IF(AZ25&lt;0,INDEX(Table!$C$3:$D$20,1+MATCH(ABS(AZ25)-$B25,Table!$B$3:$B$20,1),1),0))</f>
        <v>0</v>
      </c>
      <c r="BA93" s="32">
        <f>IF(BA25&gt;0,INDEX(Table!$C$3:$D$20,1+MATCH(ABS(BA25)-$B25,Table!$B$3:$B$20,1),2),IF(BA25&lt;0,INDEX(Table!$C$3:$D$20,1+MATCH(ABS(BA25)-$B25,Table!$B$3:$B$20,1),1),0))</f>
        <v>0</v>
      </c>
      <c r="BB93" s="33">
        <f>IF(BB25&gt;0,INDEX(Table!$C$3:$D$20,1+MATCH(ABS(BB25)-$B25,Table!$B$3:$B$20,1),2),IF(BB25&lt;0,INDEX(Table!$C$3:$D$20,1+MATCH(ABS(BB25)-$B25,Table!$B$3:$B$20,1),1),0))</f>
        <v>0</v>
      </c>
      <c r="BC93" s="29">
        <f>IF(BC25&gt;0,INDEX(Table!$C$3:$D$20,1+MATCH(ABS(BC25)-$B25,Table!$B$3:$B$20,1),2),IF(BC25&lt;0,INDEX(Table!$C$3:$D$20,1+MATCH(ABS(BC25)-$B25,Table!$B$3:$B$20,1),1),0))</f>
        <v>0</v>
      </c>
      <c r="BD93" s="32">
        <f>IF(BD25&gt;0,INDEX(Table!$C$3:$D$20,1+MATCH(ABS(BD25)-$B25,Table!$B$3:$B$20,1),2),IF(BD25&lt;0,INDEX(Table!$C$3:$D$20,1+MATCH(ABS(BD25)-$B25,Table!$B$3:$B$20,1),1),0))</f>
        <v>0</v>
      </c>
      <c r="BE93" s="32">
        <f>IF(BE25&gt;0,INDEX(Table!$C$3:$D$20,1+MATCH(ABS(BE25)-$B25,Table!$B$3:$B$20,1),2),IF(BE25&lt;0,INDEX(Table!$C$3:$D$20,1+MATCH(ABS(BE25)-$B25,Table!$B$3:$B$20,1),1),0))</f>
        <v>0</v>
      </c>
      <c r="BF93" s="33">
        <f>IF(BF25&gt;0,INDEX(Table!$C$3:$D$20,1+MATCH(ABS(BF25)-$B25,Table!$B$3:$B$20,1),2),IF(BF25&lt;0,INDEX(Table!$C$3:$D$20,1+MATCH(ABS(BF25)-$B25,Table!$B$3:$B$20,1),1),0))</f>
        <v>0</v>
      </c>
      <c r="BG93" s="32"/>
    </row>
    <row r="94" spans="1:59" ht="11.25">
      <c r="A94" s="22" t="str">
        <f t="shared" si="2"/>
        <v>JOSSO Steven</v>
      </c>
      <c r="B94" s="20">
        <f t="shared" si="2"/>
        <v>744</v>
      </c>
      <c r="C94" s="29">
        <f>IF(C26&gt;0,INDEX(Table!$C$3:$D$20,1+MATCH(ABS(C26)-$B26,Table!$B$3:$B$20,1),2),IF(C26&lt;0,INDEX(Table!$C$3:$D$20,1+MATCH(ABS(C26)-$B26,Table!$B$3:$B$20,1),1),0))</f>
        <v>2</v>
      </c>
      <c r="D94" s="32">
        <f>IF(D26&gt;0,INDEX(Table!$C$3:$D$20,1+MATCH(ABS(D26)-$B26,Table!$B$3:$B$20,1),2),IF(D26&lt;0,INDEX(Table!$C$3:$D$20,1+MATCH(ABS(D26)-$B26,Table!$B$3:$B$20,1),1),0))</f>
        <v>2</v>
      </c>
      <c r="E94" s="32">
        <f>IF(E26&gt;0,INDEX(Table!$C$3:$D$20,1+MATCH(ABS(E26)-$B26,Table!$B$3:$B$20,1),2),IF(E26&lt;0,INDEX(Table!$C$3:$D$20,1+MATCH(ABS(E26)-$B26,Table!$B$3:$B$20,1),1),0))</f>
        <v>2</v>
      </c>
      <c r="F94" s="33">
        <f>IF(F26&gt;0,INDEX(Table!$C$3:$D$20,1+MATCH(ABS(F26)-$B26,Table!$B$3:$B$20,1),2),IF(F26&lt;0,INDEX(Table!$C$3:$D$20,1+MATCH(ABS(F26)-$B26,Table!$B$3:$B$20,1),1),0))</f>
        <v>2</v>
      </c>
      <c r="G94" s="29">
        <f>IF(G26&gt;0,INDEX(Table!$C$3:$D$20,1+MATCH(ABS(G26)-$B26,Table!$B$3:$B$20,1),2),IF(G26&lt;0,INDEX(Table!$C$3:$D$20,1+MATCH(ABS(G26)-$B26,Table!$B$3:$B$20,1),1),0))</f>
        <v>0</v>
      </c>
      <c r="H94" s="32">
        <f>IF(H26&gt;0,INDEX(Table!$C$3:$D$20,1+MATCH(ABS(H26)-$B26,Table!$B$3:$B$20,1),2),IF(H26&lt;0,INDEX(Table!$C$3:$D$20,1+MATCH(ABS(H26)-$B26,Table!$B$3:$B$20,1),1),0))</f>
        <v>0</v>
      </c>
      <c r="I94" s="32">
        <f>IF(I26&gt;0,INDEX(Table!$C$3:$D$20,1+MATCH(ABS(I26)-$B26,Table!$B$3:$B$20,1),2),IF(I26&lt;0,INDEX(Table!$C$3:$D$20,1+MATCH(ABS(I26)-$B26,Table!$B$3:$B$20,1),1),0))</f>
        <v>0</v>
      </c>
      <c r="J94" s="33">
        <f>IF(J26&gt;0,INDEX(Table!$C$3:$D$20,1+MATCH(ABS(J26)-$B26,Table!$B$3:$B$20,1),2),IF(J26&lt;0,INDEX(Table!$C$3:$D$20,1+MATCH(ABS(J26)-$B26,Table!$B$3:$B$20,1),1),0))</f>
        <v>0</v>
      </c>
      <c r="K94" s="29">
        <f>IF(K26&gt;0,INDEX(Table!$C$3:$D$20,1+MATCH(ABS(K26)-$B26,Table!$B$3:$B$20,1),2),IF(K26&lt;0,INDEX(Table!$C$3:$D$20,1+MATCH(ABS(K26)-$B26,Table!$B$3:$B$20,1),1),0))</f>
        <v>0</v>
      </c>
      <c r="L94" s="32">
        <f>IF(L26&gt;0,INDEX(Table!$C$3:$D$20,1+MATCH(ABS(L26)-$B26,Table!$B$3:$B$20,1),2),IF(L26&lt;0,INDEX(Table!$C$3:$D$20,1+MATCH(ABS(L26)-$B26,Table!$B$3:$B$20,1),1),0))</f>
        <v>0</v>
      </c>
      <c r="M94" s="32">
        <f>IF(M26&gt;0,INDEX(Table!$C$3:$D$20,1+MATCH(ABS(M26)-$B26,Table!$B$3:$B$20,1),2),IF(M26&lt;0,INDEX(Table!$C$3:$D$20,1+MATCH(ABS(M26)-$B26,Table!$B$3:$B$20,1),1),0))</f>
        <v>0</v>
      </c>
      <c r="N94" s="33">
        <f>IF(N26&gt;0,INDEX(Table!$C$3:$D$20,1+MATCH(ABS(N26)-$B26,Table!$B$3:$B$20,1),2),IF(N26&lt;0,INDEX(Table!$C$3:$D$20,1+MATCH(ABS(N26)-$B26,Table!$B$3:$B$20,1),1),0))</f>
        <v>0</v>
      </c>
      <c r="O94" s="29">
        <f>IF(O26&gt;0,INDEX(Table!$C$3:$D$20,1+MATCH(ABS(O26)-$B26,Table!$B$3:$B$20,1),2),IF(O26&lt;0,INDEX(Table!$C$3:$D$20,1+MATCH(ABS(O26)-$B26,Table!$B$3:$B$20,1),1),0))</f>
        <v>0</v>
      </c>
      <c r="P94" s="32">
        <f>IF(P26&gt;0,INDEX(Table!$C$3:$D$20,1+MATCH(ABS(P26)-$B26,Table!$B$3:$B$20,1),2),IF(P26&lt;0,INDEX(Table!$C$3:$D$20,1+MATCH(ABS(P26)-$B26,Table!$B$3:$B$20,1),1),0))</f>
        <v>0</v>
      </c>
      <c r="Q94" s="32">
        <f>IF(Q26&gt;0,INDEX(Table!$C$3:$D$20,1+MATCH(ABS(Q26)-$B26,Table!$B$3:$B$20,1),2),IF(Q26&lt;0,INDEX(Table!$C$3:$D$20,1+MATCH(ABS(Q26)-$B26,Table!$B$3:$B$20,1),1),0))</f>
        <v>0</v>
      </c>
      <c r="R94" s="33">
        <f>IF(R26&gt;0,INDEX(Table!$C$3:$D$20,1+MATCH(ABS(R26)-$B26,Table!$B$3:$B$20,1),2),IF(R26&lt;0,INDEX(Table!$C$3:$D$20,1+MATCH(ABS(R26)-$B26,Table!$B$3:$B$20,1),1),0))</f>
        <v>0</v>
      </c>
      <c r="S94" s="29">
        <f>IF(S26&gt;0,INDEX(Table!$C$3:$D$20,1+MATCH(ABS(S26)-$B26,Table!$B$3:$B$20,1),2),IF(S26&lt;0,INDEX(Table!$C$3:$D$20,1+MATCH(ABS(S26)-$B26,Table!$B$3:$B$20,1),1),0))</f>
        <v>0</v>
      </c>
      <c r="T94" s="32">
        <f>IF(T26&gt;0,INDEX(Table!$C$3:$D$20,1+MATCH(ABS(T26)-$B26,Table!$B$3:$B$20,1),2),IF(T26&lt;0,INDEX(Table!$C$3:$D$20,1+MATCH(ABS(T26)-$B26,Table!$B$3:$B$20,1),1),0))</f>
        <v>0</v>
      </c>
      <c r="U94" s="32">
        <f>IF(U26&gt;0,INDEX(Table!$C$3:$D$20,1+MATCH(ABS(U26)-$B26,Table!$B$3:$B$20,1),2),IF(U26&lt;0,INDEX(Table!$C$3:$D$20,1+MATCH(ABS(U26)-$B26,Table!$B$3:$B$20,1),1),0))</f>
        <v>0</v>
      </c>
      <c r="V94" s="33">
        <f>IF(V26&gt;0,INDEX(Table!$C$3:$D$20,1+MATCH(ABS(V26)-$B26,Table!$B$3:$B$20,1),2),IF(V26&lt;0,INDEX(Table!$C$3:$D$20,1+MATCH(ABS(V26)-$B26,Table!$B$3:$B$20,1),1),0))</f>
        <v>0</v>
      </c>
      <c r="W94" s="29">
        <f>IF(W26&gt;0,INDEX(Table!$C$3:$D$20,1+MATCH(ABS(W26)-$B26,Table!$B$3:$B$20,1),2),IF(W26&lt;0,INDEX(Table!$C$3:$D$20,1+MATCH(ABS(W26)-$B26,Table!$B$3:$B$20,1),1),0))</f>
        <v>0</v>
      </c>
      <c r="X94" s="32">
        <f>IF(X26&gt;0,INDEX(Table!$C$3:$D$20,1+MATCH(ABS(X26)-$B26,Table!$B$3:$B$20,1),2),IF(X26&lt;0,INDEX(Table!$C$3:$D$20,1+MATCH(ABS(X26)-$B26,Table!$B$3:$B$20,1),1),0))</f>
        <v>0</v>
      </c>
      <c r="Y94" s="32">
        <f>IF(Y26&gt;0,INDEX(Table!$C$3:$D$20,1+MATCH(ABS(Y26)-$B26,Table!$B$3:$B$20,1),2),IF(Y26&lt;0,INDEX(Table!$C$3:$D$20,1+MATCH(ABS(Y26)-$B26,Table!$B$3:$B$20,1),1),0))</f>
        <v>0</v>
      </c>
      <c r="Z94" s="33">
        <f>IF(Z26&gt;0,INDEX(Table!$C$3:$D$20,1+MATCH(ABS(Z26)-$B26,Table!$B$3:$B$20,1),2),IF(Z26&lt;0,INDEX(Table!$C$3:$D$20,1+MATCH(ABS(Z26)-$B26,Table!$B$3:$B$20,1),1),0))</f>
        <v>0</v>
      </c>
      <c r="AA94" s="29">
        <f>IF(AA26&gt;0,INDEX(Table!$C$3:$D$20,1+MATCH(ABS(AA26)-$B26,Table!$B$3:$B$20,1),2),IF(AA26&lt;0,INDEX(Table!$C$3:$D$20,1+MATCH(ABS(AA26)-$B26,Table!$B$3:$B$20,1),1),0))</f>
        <v>0</v>
      </c>
      <c r="AB94" s="32">
        <f>IF(AB26&gt;0,INDEX(Table!$C$3:$D$20,1+MATCH(ABS(AB26)-$B26,Table!$B$3:$B$20,1),2),IF(AB26&lt;0,INDEX(Table!$C$3:$D$20,1+MATCH(ABS(AB26)-$B26,Table!$B$3:$B$20,1),1),0))</f>
        <v>0</v>
      </c>
      <c r="AC94" s="32">
        <f>IF(AC26&gt;0,INDEX(Table!$C$3:$D$20,1+MATCH(ABS(AC26)-$B26,Table!$B$3:$B$20,1),2),IF(AC26&lt;0,INDEX(Table!$C$3:$D$20,1+MATCH(ABS(AC26)-$B26,Table!$B$3:$B$20,1),1),0))</f>
        <v>0</v>
      </c>
      <c r="AD94" s="33">
        <f>IF(AD26&gt;0,INDEX(Table!$C$3:$D$20,1+MATCH(ABS(AD26)-$B26,Table!$B$3:$B$20,1),2),IF(AD26&lt;0,INDEX(Table!$C$3:$D$20,1+MATCH(ABS(AD26)-$B26,Table!$B$3:$B$20,1),1),0))</f>
        <v>0</v>
      </c>
      <c r="AE94" s="29">
        <f>IF(AE26&gt;0,INDEX(Table!$C$3:$D$20,1+MATCH(ABS(AE26)-$B26,Table!$B$3:$B$20,1),2),IF(AE26&lt;0,INDEX(Table!$C$3:$D$20,1+MATCH(ABS(AE26)-$B26,Table!$B$3:$B$20,1),1),0))</f>
        <v>0</v>
      </c>
      <c r="AF94" s="32">
        <f>IF(AF26&gt;0,INDEX(Table!$C$3:$D$20,1+MATCH(ABS(AF26)-$B26,Table!$B$3:$B$20,1),2),IF(AF26&lt;0,INDEX(Table!$C$3:$D$20,1+MATCH(ABS(AF26)-$B26,Table!$B$3:$B$20,1),1),0))</f>
        <v>0</v>
      </c>
      <c r="AG94" s="32">
        <f>IF(AG26&gt;0,INDEX(Table!$C$3:$D$20,1+MATCH(ABS(AG26)-$B26,Table!$B$3:$B$20,1),2),IF(AG26&lt;0,INDEX(Table!$C$3:$D$20,1+MATCH(ABS(AG26)-$B26,Table!$B$3:$B$20,1),1),0))</f>
        <v>0</v>
      </c>
      <c r="AH94" s="33">
        <f>IF(AH26&gt;0,INDEX(Table!$C$3:$D$20,1+MATCH(ABS(AH26)-$B26,Table!$B$3:$B$20,1),2),IF(AH26&lt;0,INDEX(Table!$C$3:$D$20,1+MATCH(ABS(AH26)-$B26,Table!$B$3:$B$20,1),1),0))</f>
        <v>0</v>
      </c>
      <c r="AI94" s="29">
        <f>IF(AI26&gt;0,INDEX(Table!$C$3:$D$20,1+MATCH(ABS(AI26)-$B26,Table!$B$3:$B$20,1),2),IF(AI26&lt;0,INDEX(Table!$C$3:$D$20,1+MATCH(ABS(AI26)-$B26,Table!$B$3:$B$20,1),1),0))</f>
        <v>0</v>
      </c>
      <c r="AJ94" s="32">
        <f>IF(AJ26&gt;0,INDEX(Table!$C$3:$D$20,1+MATCH(ABS(AJ26)-$B26,Table!$B$3:$B$20,1),2),IF(AJ26&lt;0,INDEX(Table!$C$3:$D$20,1+MATCH(ABS(AJ26)-$B26,Table!$B$3:$B$20,1),1),0))</f>
        <v>0</v>
      </c>
      <c r="AK94" s="32">
        <f>IF(AK26&gt;0,INDEX(Table!$C$3:$D$20,1+MATCH(ABS(AK26)-$B26,Table!$B$3:$B$20,1),2),IF(AK26&lt;0,INDEX(Table!$C$3:$D$20,1+MATCH(ABS(AK26)-$B26,Table!$B$3:$B$20,1),1),0))</f>
        <v>0</v>
      </c>
      <c r="AL94" s="33">
        <f>IF(AL26&gt;0,INDEX(Table!$C$3:$D$20,1+MATCH(ABS(AL26)-$B26,Table!$B$3:$B$20,1),2),IF(AL26&lt;0,INDEX(Table!$C$3:$D$20,1+MATCH(ABS(AL26)-$B26,Table!$B$3:$B$20,1),1),0))</f>
        <v>0</v>
      </c>
      <c r="AM94" s="29">
        <f>IF(AM26&gt;0,INDEX(Table!$C$3:$D$20,1+MATCH(ABS(AM26)-$B26,Table!$B$3:$B$20,1),2),IF(AM26&lt;0,INDEX(Table!$C$3:$D$20,1+MATCH(ABS(AM26)-$B26,Table!$B$3:$B$20,1),1),0))</f>
        <v>0</v>
      </c>
      <c r="AN94" s="32">
        <f>IF(AN26&gt;0,INDEX(Table!$C$3:$D$20,1+MATCH(ABS(AN26)-$B26,Table!$B$3:$B$20,1),2),IF(AN26&lt;0,INDEX(Table!$C$3:$D$20,1+MATCH(ABS(AN26)-$B26,Table!$B$3:$B$20,1),1),0))</f>
        <v>0</v>
      </c>
      <c r="AO94" s="32">
        <f>IF(AO26&gt;0,INDEX(Table!$C$3:$D$20,1+MATCH(ABS(AO26)-$B26,Table!$B$3:$B$20,1),2),IF(AO26&lt;0,INDEX(Table!$C$3:$D$20,1+MATCH(ABS(AO26)-$B26,Table!$B$3:$B$20,1),1),0))</f>
        <v>0</v>
      </c>
      <c r="AP94" s="33">
        <f>IF(AP26&gt;0,INDEX(Table!$C$3:$D$20,1+MATCH(ABS(AP26)-$B26,Table!$B$3:$B$20,1),2),IF(AP26&lt;0,INDEX(Table!$C$3:$D$20,1+MATCH(ABS(AP26)-$B26,Table!$B$3:$B$20,1),1),0))</f>
        <v>0</v>
      </c>
      <c r="AQ94" s="29">
        <f>IF(AQ26&gt;0,INDEX(Table!$C$3:$D$20,1+MATCH(ABS(AQ26)-$B26,Table!$B$3:$B$20,1),2),IF(AQ26&lt;0,INDEX(Table!$C$3:$D$20,1+MATCH(ABS(AQ26)-$B26,Table!$B$3:$B$20,1),1),0))</f>
        <v>0</v>
      </c>
      <c r="AR94" s="32">
        <f>IF(AR26&gt;0,INDEX(Table!$C$3:$D$20,1+MATCH(ABS(AR26)-$B26,Table!$B$3:$B$20,1),2),IF(AR26&lt;0,INDEX(Table!$C$3:$D$20,1+MATCH(ABS(AR26)-$B26,Table!$B$3:$B$20,1),1),0))</f>
        <v>0</v>
      </c>
      <c r="AS94" s="32">
        <f>IF(AS26&gt;0,INDEX(Table!$C$3:$D$20,1+MATCH(ABS(AS26)-$B26,Table!$B$3:$B$20,1),2),IF(AS26&lt;0,INDEX(Table!$C$3:$D$20,1+MATCH(ABS(AS26)-$B26,Table!$B$3:$B$20,1),1),0))</f>
        <v>0</v>
      </c>
      <c r="AT94" s="33">
        <f>IF(AT26&gt;0,INDEX(Table!$C$3:$D$20,1+MATCH(ABS(AT26)-$B26,Table!$B$3:$B$20,1),2),IF(AT26&lt;0,INDEX(Table!$C$3:$D$20,1+MATCH(ABS(AT26)-$B26,Table!$B$3:$B$20,1),1),0))</f>
        <v>0</v>
      </c>
      <c r="AU94" s="29">
        <f>IF(AU26&gt;0,INDEX(Table!$C$3:$D$20,1+MATCH(ABS(AU26)-$B26,Table!$B$3:$B$20,1),2),IF(AU26&lt;0,INDEX(Table!$C$3:$D$20,1+MATCH(ABS(AU26)-$B26,Table!$B$3:$B$20,1),1),0))</f>
        <v>0</v>
      </c>
      <c r="AV94" s="32">
        <f>IF(AV26&gt;0,INDEX(Table!$C$3:$D$20,1+MATCH(ABS(AV26)-$B26,Table!$B$3:$B$20,1),2),IF(AV26&lt;0,INDEX(Table!$C$3:$D$20,1+MATCH(ABS(AV26)-$B26,Table!$B$3:$B$20,1),1),0))</f>
        <v>0</v>
      </c>
      <c r="AW94" s="32">
        <f>IF(AW26&gt;0,INDEX(Table!$C$3:$D$20,1+MATCH(ABS(AW26)-$B26,Table!$B$3:$B$20,1),2),IF(AW26&lt;0,INDEX(Table!$C$3:$D$20,1+MATCH(ABS(AW26)-$B26,Table!$B$3:$B$20,1),1),0))</f>
        <v>0</v>
      </c>
      <c r="AX94" s="33">
        <f>IF(AX26&gt;0,INDEX(Table!$C$3:$D$20,1+MATCH(ABS(AX26)-$B26,Table!$B$3:$B$20,1),2),IF(AX26&lt;0,INDEX(Table!$C$3:$D$20,1+MATCH(ABS(AX26)-$B26,Table!$B$3:$B$20,1),1),0))</f>
        <v>0</v>
      </c>
      <c r="AY94" s="29">
        <f>IF(AY26&gt;0,INDEX(Table!$C$3:$D$20,1+MATCH(ABS(AY26)-$B26,Table!$B$3:$B$20,1),2),IF(AY26&lt;0,INDEX(Table!$C$3:$D$20,1+MATCH(ABS(AY26)-$B26,Table!$B$3:$B$20,1),1),0))</f>
        <v>0</v>
      </c>
      <c r="AZ94" s="32">
        <f>IF(AZ26&gt;0,INDEX(Table!$C$3:$D$20,1+MATCH(ABS(AZ26)-$B26,Table!$B$3:$B$20,1),2),IF(AZ26&lt;0,INDEX(Table!$C$3:$D$20,1+MATCH(ABS(AZ26)-$B26,Table!$B$3:$B$20,1),1),0))</f>
        <v>0</v>
      </c>
      <c r="BA94" s="32">
        <f>IF(BA26&gt;0,INDEX(Table!$C$3:$D$20,1+MATCH(ABS(BA26)-$B26,Table!$B$3:$B$20,1),2),IF(BA26&lt;0,INDEX(Table!$C$3:$D$20,1+MATCH(ABS(BA26)-$B26,Table!$B$3:$B$20,1),1),0))</f>
        <v>0</v>
      </c>
      <c r="BB94" s="33">
        <f>IF(BB26&gt;0,INDEX(Table!$C$3:$D$20,1+MATCH(ABS(BB26)-$B26,Table!$B$3:$B$20,1),2),IF(BB26&lt;0,INDEX(Table!$C$3:$D$20,1+MATCH(ABS(BB26)-$B26,Table!$B$3:$B$20,1),1),0))</f>
        <v>0</v>
      </c>
      <c r="BC94" s="29">
        <f>IF(BC26&gt;0,INDEX(Table!$C$3:$D$20,1+MATCH(ABS(BC26)-$B26,Table!$B$3:$B$20,1),2),IF(BC26&lt;0,INDEX(Table!$C$3:$D$20,1+MATCH(ABS(BC26)-$B26,Table!$B$3:$B$20,1),1),0))</f>
        <v>0</v>
      </c>
      <c r="BD94" s="32">
        <f>IF(BD26&gt;0,INDEX(Table!$C$3:$D$20,1+MATCH(ABS(BD26)-$B26,Table!$B$3:$B$20,1),2),IF(BD26&lt;0,INDEX(Table!$C$3:$D$20,1+MATCH(ABS(BD26)-$B26,Table!$B$3:$B$20,1),1),0))</f>
        <v>0</v>
      </c>
      <c r="BE94" s="32">
        <f>IF(BE26&gt;0,INDEX(Table!$C$3:$D$20,1+MATCH(ABS(BE26)-$B26,Table!$B$3:$B$20,1),2),IF(BE26&lt;0,INDEX(Table!$C$3:$D$20,1+MATCH(ABS(BE26)-$B26,Table!$B$3:$B$20,1),1),0))</f>
        <v>0</v>
      </c>
      <c r="BF94" s="33">
        <f>IF(BF26&gt;0,INDEX(Table!$C$3:$D$20,1+MATCH(ABS(BF26)-$B26,Table!$B$3:$B$20,1),2),IF(BF26&lt;0,INDEX(Table!$C$3:$D$20,1+MATCH(ABS(BF26)-$B26,Table!$B$3:$B$20,1),1),0))</f>
        <v>0</v>
      </c>
      <c r="BG94" s="32"/>
    </row>
    <row r="95" spans="1:59" ht="11.25">
      <c r="A95" s="22" t="str">
        <f t="shared" si="2"/>
        <v>LACAZE Xavier</v>
      </c>
      <c r="B95" s="20">
        <f t="shared" si="2"/>
        <v>627</v>
      </c>
      <c r="C95" s="29">
        <f>IF(C27&gt;0,INDEX(Table!$C$3:$D$20,1+MATCH(ABS(C27)-$B27,Table!$B$3:$B$20,1),2),IF(C27&lt;0,INDEX(Table!$C$3:$D$20,1+MATCH(ABS(C27)-$B27,Table!$B$3:$B$20,1),1),0))</f>
        <v>-1</v>
      </c>
      <c r="D95" s="32">
        <f>IF(D27&gt;0,INDEX(Table!$C$3:$D$20,1+MATCH(ABS(D27)-$B27,Table!$B$3:$B$20,1),2),IF(D27&lt;0,INDEX(Table!$C$3:$D$20,1+MATCH(ABS(D27)-$B27,Table!$B$3:$B$20,1),1),0))</f>
        <v>-3</v>
      </c>
      <c r="E95" s="32">
        <f>IF(E27&gt;0,INDEX(Table!$C$3:$D$20,1+MATCH(ABS(E27)-$B27,Table!$B$3:$B$20,1),2),IF(E27&lt;0,INDEX(Table!$C$3:$D$20,1+MATCH(ABS(E27)-$B27,Table!$B$3:$B$20,1),1),0))</f>
        <v>-2</v>
      </c>
      <c r="F95" s="33">
        <f>IF(F27&gt;0,INDEX(Table!$C$3:$D$20,1+MATCH(ABS(F27)-$B27,Table!$B$3:$B$20,1),2),IF(F27&lt;0,INDEX(Table!$C$3:$D$20,1+MATCH(ABS(F27)-$B27,Table!$B$3:$B$20,1),1),0))</f>
        <v>-8</v>
      </c>
      <c r="G95" s="29">
        <f>IF(G27&gt;0,INDEX(Table!$C$3:$D$20,1+MATCH(ABS(G27)-$B27,Table!$B$3:$B$20,1),2),IF(G27&lt;0,INDEX(Table!$C$3:$D$20,1+MATCH(ABS(G27)-$B27,Table!$B$3:$B$20,1),1),0))</f>
        <v>0</v>
      </c>
      <c r="H95" s="32">
        <f>IF(H27&gt;0,INDEX(Table!$C$3:$D$20,1+MATCH(ABS(H27)-$B27,Table!$B$3:$B$20,1),2),IF(H27&lt;0,INDEX(Table!$C$3:$D$20,1+MATCH(ABS(H27)-$B27,Table!$B$3:$B$20,1),1),0))</f>
        <v>0</v>
      </c>
      <c r="I95" s="32">
        <f>IF(I27&gt;0,INDEX(Table!$C$3:$D$20,1+MATCH(ABS(I27)-$B27,Table!$B$3:$B$20,1),2),IF(I27&lt;0,INDEX(Table!$C$3:$D$20,1+MATCH(ABS(I27)-$B27,Table!$B$3:$B$20,1),1),0))</f>
        <v>0</v>
      </c>
      <c r="J95" s="33">
        <f>IF(J27&gt;0,INDEX(Table!$C$3:$D$20,1+MATCH(ABS(J27)-$B27,Table!$B$3:$B$20,1),2),IF(J27&lt;0,INDEX(Table!$C$3:$D$20,1+MATCH(ABS(J27)-$B27,Table!$B$3:$B$20,1),1),0))</f>
        <v>0</v>
      </c>
      <c r="K95" s="29">
        <f>IF(K27&gt;0,INDEX(Table!$C$3:$D$20,1+MATCH(ABS(K27)-$B27,Table!$B$3:$B$20,1),2),IF(K27&lt;0,INDEX(Table!$C$3:$D$20,1+MATCH(ABS(K27)-$B27,Table!$B$3:$B$20,1),1),0))</f>
        <v>0</v>
      </c>
      <c r="L95" s="32">
        <f>IF(L27&gt;0,INDEX(Table!$C$3:$D$20,1+MATCH(ABS(L27)-$B27,Table!$B$3:$B$20,1),2),IF(L27&lt;0,INDEX(Table!$C$3:$D$20,1+MATCH(ABS(L27)-$B27,Table!$B$3:$B$20,1),1),0))</f>
        <v>0</v>
      </c>
      <c r="M95" s="32">
        <f>IF(M27&gt;0,INDEX(Table!$C$3:$D$20,1+MATCH(ABS(M27)-$B27,Table!$B$3:$B$20,1),2),IF(M27&lt;0,INDEX(Table!$C$3:$D$20,1+MATCH(ABS(M27)-$B27,Table!$B$3:$B$20,1),1),0))</f>
        <v>0</v>
      </c>
      <c r="N95" s="33">
        <f>IF(N27&gt;0,INDEX(Table!$C$3:$D$20,1+MATCH(ABS(N27)-$B27,Table!$B$3:$B$20,1),2),IF(N27&lt;0,INDEX(Table!$C$3:$D$20,1+MATCH(ABS(N27)-$B27,Table!$B$3:$B$20,1),1),0))</f>
        <v>0</v>
      </c>
      <c r="O95" s="29">
        <f>IF(O27&gt;0,INDEX(Table!$C$3:$D$20,1+MATCH(ABS(O27)-$B27,Table!$B$3:$B$20,1),2),IF(O27&lt;0,INDEX(Table!$C$3:$D$20,1+MATCH(ABS(O27)-$B27,Table!$B$3:$B$20,1),1),0))</f>
        <v>0</v>
      </c>
      <c r="P95" s="32">
        <f>IF(P27&gt;0,INDEX(Table!$C$3:$D$20,1+MATCH(ABS(P27)-$B27,Table!$B$3:$B$20,1),2),IF(P27&lt;0,INDEX(Table!$C$3:$D$20,1+MATCH(ABS(P27)-$B27,Table!$B$3:$B$20,1),1),0))</f>
        <v>0</v>
      </c>
      <c r="Q95" s="32">
        <f>IF(Q27&gt;0,INDEX(Table!$C$3:$D$20,1+MATCH(ABS(Q27)-$B27,Table!$B$3:$B$20,1),2),IF(Q27&lt;0,INDEX(Table!$C$3:$D$20,1+MATCH(ABS(Q27)-$B27,Table!$B$3:$B$20,1),1),0))</f>
        <v>0</v>
      </c>
      <c r="R95" s="33">
        <f>IF(R27&gt;0,INDEX(Table!$C$3:$D$20,1+MATCH(ABS(R27)-$B27,Table!$B$3:$B$20,1),2),IF(R27&lt;0,INDEX(Table!$C$3:$D$20,1+MATCH(ABS(R27)-$B27,Table!$B$3:$B$20,1),1),0))</f>
        <v>0</v>
      </c>
      <c r="S95" s="29">
        <f>IF(S27&gt;0,INDEX(Table!$C$3:$D$20,1+MATCH(ABS(S27)-$B27,Table!$B$3:$B$20,1),2),IF(S27&lt;0,INDEX(Table!$C$3:$D$20,1+MATCH(ABS(S27)-$B27,Table!$B$3:$B$20,1),1),0))</f>
        <v>0</v>
      </c>
      <c r="T95" s="32">
        <f>IF(T27&gt;0,INDEX(Table!$C$3:$D$20,1+MATCH(ABS(T27)-$B27,Table!$B$3:$B$20,1),2),IF(T27&lt;0,INDEX(Table!$C$3:$D$20,1+MATCH(ABS(T27)-$B27,Table!$B$3:$B$20,1),1),0))</f>
        <v>0</v>
      </c>
      <c r="U95" s="32">
        <f>IF(U27&gt;0,INDEX(Table!$C$3:$D$20,1+MATCH(ABS(U27)-$B27,Table!$B$3:$B$20,1),2),IF(U27&lt;0,INDEX(Table!$C$3:$D$20,1+MATCH(ABS(U27)-$B27,Table!$B$3:$B$20,1),1),0))</f>
        <v>0</v>
      </c>
      <c r="V95" s="33">
        <f>IF(V27&gt;0,INDEX(Table!$C$3:$D$20,1+MATCH(ABS(V27)-$B27,Table!$B$3:$B$20,1),2),IF(V27&lt;0,INDEX(Table!$C$3:$D$20,1+MATCH(ABS(V27)-$B27,Table!$B$3:$B$20,1),1),0))</f>
        <v>0</v>
      </c>
      <c r="W95" s="29">
        <f>IF(W27&gt;0,INDEX(Table!$C$3:$D$20,1+MATCH(ABS(W27)-$B27,Table!$B$3:$B$20,1),2),IF(W27&lt;0,INDEX(Table!$C$3:$D$20,1+MATCH(ABS(W27)-$B27,Table!$B$3:$B$20,1),1),0))</f>
        <v>0</v>
      </c>
      <c r="X95" s="32">
        <f>IF(X27&gt;0,INDEX(Table!$C$3:$D$20,1+MATCH(ABS(X27)-$B27,Table!$B$3:$B$20,1),2),IF(X27&lt;0,INDEX(Table!$C$3:$D$20,1+MATCH(ABS(X27)-$B27,Table!$B$3:$B$20,1),1),0))</f>
        <v>0</v>
      </c>
      <c r="Y95" s="32">
        <f>IF(Y27&gt;0,INDEX(Table!$C$3:$D$20,1+MATCH(ABS(Y27)-$B27,Table!$B$3:$B$20,1),2),IF(Y27&lt;0,INDEX(Table!$C$3:$D$20,1+MATCH(ABS(Y27)-$B27,Table!$B$3:$B$20,1),1),0))</f>
        <v>0</v>
      </c>
      <c r="Z95" s="33">
        <f>IF(Z27&gt;0,INDEX(Table!$C$3:$D$20,1+MATCH(ABS(Z27)-$B27,Table!$B$3:$B$20,1),2),IF(Z27&lt;0,INDEX(Table!$C$3:$D$20,1+MATCH(ABS(Z27)-$B27,Table!$B$3:$B$20,1),1),0))</f>
        <v>0</v>
      </c>
      <c r="AA95" s="29">
        <f>IF(AA27&gt;0,INDEX(Table!$C$3:$D$20,1+MATCH(ABS(AA27)-$B27,Table!$B$3:$B$20,1),2),IF(AA27&lt;0,INDEX(Table!$C$3:$D$20,1+MATCH(ABS(AA27)-$B27,Table!$B$3:$B$20,1),1),0))</f>
        <v>0</v>
      </c>
      <c r="AB95" s="32">
        <f>IF(AB27&gt;0,INDEX(Table!$C$3:$D$20,1+MATCH(ABS(AB27)-$B27,Table!$B$3:$B$20,1),2),IF(AB27&lt;0,INDEX(Table!$C$3:$D$20,1+MATCH(ABS(AB27)-$B27,Table!$B$3:$B$20,1),1),0))</f>
        <v>0</v>
      </c>
      <c r="AC95" s="32">
        <f>IF(AC27&gt;0,INDEX(Table!$C$3:$D$20,1+MATCH(ABS(AC27)-$B27,Table!$B$3:$B$20,1),2),IF(AC27&lt;0,INDEX(Table!$C$3:$D$20,1+MATCH(ABS(AC27)-$B27,Table!$B$3:$B$20,1),1),0))</f>
        <v>0</v>
      </c>
      <c r="AD95" s="33">
        <f>IF(AD27&gt;0,INDEX(Table!$C$3:$D$20,1+MATCH(ABS(AD27)-$B27,Table!$B$3:$B$20,1),2),IF(AD27&lt;0,INDEX(Table!$C$3:$D$20,1+MATCH(ABS(AD27)-$B27,Table!$B$3:$B$20,1),1),0))</f>
        <v>0</v>
      </c>
      <c r="AE95" s="29">
        <f>IF(AE27&gt;0,INDEX(Table!$C$3:$D$20,1+MATCH(ABS(AE27)-$B27,Table!$B$3:$B$20,1),2),IF(AE27&lt;0,INDEX(Table!$C$3:$D$20,1+MATCH(ABS(AE27)-$B27,Table!$B$3:$B$20,1),1),0))</f>
        <v>0</v>
      </c>
      <c r="AF95" s="32">
        <f>IF(AF27&gt;0,INDEX(Table!$C$3:$D$20,1+MATCH(ABS(AF27)-$B27,Table!$B$3:$B$20,1),2),IF(AF27&lt;0,INDEX(Table!$C$3:$D$20,1+MATCH(ABS(AF27)-$B27,Table!$B$3:$B$20,1),1),0))</f>
        <v>0</v>
      </c>
      <c r="AG95" s="32">
        <f>IF(AG27&gt;0,INDEX(Table!$C$3:$D$20,1+MATCH(ABS(AG27)-$B27,Table!$B$3:$B$20,1),2),IF(AG27&lt;0,INDEX(Table!$C$3:$D$20,1+MATCH(ABS(AG27)-$B27,Table!$B$3:$B$20,1),1),0))</f>
        <v>0</v>
      </c>
      <c r="AH95" s="33">
        <f>IF(AH27&gt;0,INDEX(Table!$C$3:$D$20,1+MATCH(ABS(AH27)-$B27,Table!$B$3:$B$20,1),2),IF(AH27&lt;0,INDEX(Table!$C$3:$D$20,1+MATCH(ABS(AH27)-$B27,Table!$B$3:$B$20,1),1),0))</f>
        <v>0</v>
      </c>
      <c r="AI95" s="29">
        <f>IF(AI27&gt;0,INDEX(Table!$C$3:$D$20,1+MATCH(ABS(AI27)-$B27,Table!$B$3:$B$20,1),2),IF(AI27&lt;0,INDEX(Table!$C$3:$D$20,1+MATCH(ABS(AI27)-$B27,Table!$B$3:$B$20,1),1),0))</f>
        <v>0</v>
      </c>
      <c r="AJ95" s="32">
        <f>IF(AJ27&gt;0,INDEX(Table!$C$3:$D$20,1+MATCH(ABS(AJ27)-$B27,Table!$B$3:$B$20,1),2),IF(AJ27&lt;0,INDEX(Table!$C$3:$D$20,1+MATCH(ABS(AJ27)-$B27,Table!$B$3:$B$20,1),1),0))</f>
        <v>0</v>
      </c>
      <c r="AK95" s="32">
        <f>IF(AK27&gt;0,INDEX(Table!$C$3:$D$20,1+MATCH(ABS(AK27)-$B27,Table!$B$3:$B$20,1),2),IF(AK27&lt;0,INDEX(Table!$C$3:$D$20,1+MATCH(ABS(AK27)-$B27,Table!$B$3:$B$20,1),1),0))</f>
        <v>0</v>
      </c>
      <c r="AL95" s="33">
        <f>IF(AL27&gt;0,INDEX(Table!$C$3:$D$20,1+MATCH(ABS(AL27)-$B27,Table!$B$3:$B$20,1),2),IF(AL27&lt;0,INDEX(Table!$C$3:$D$20,1+MATCH(ABS(AL27)-$B27,Table!$B$3:$B$20,1),1),0))</f>
        <v>0</v>
      </c>
      <c r="AM95" s="29">
        <f>IF(AM27&gt;0,INDEX(Table!$C$3:$D$20,1+MATCH(ABS(AM27)-$B27,Table!$B$3:$B$20,1),2),IF(AM27&lt;0,INDEX(Table!$C$3:$D$20,1+MATCH(ABS(AM27)-$B27,Table!$B$3:$B$20,1),1),0))</f>
        <v>0</v>
      </c>
      <c r="AN95" s="32">
        <f>IF(AN27&gt;0,INDEX(Table!$C$3:$D$20,1+MATCH(ABS(AN27)-$B27,Table!$B$3:$B$20,1),2),IF(AN27&lt;0,INDEX(Table!$C$3:$D$20,1+MATCH(ABS(AN27)-$B27,Table!$B$3:$B$20,1),1),0))</f>
        <v>0</v>
      </c>
      <c r="AO95" s="32">
        <f>IF(AO27&gt;0,INDEX(Table!$C$3:$D$20,1+MATCH(ABS(AO27)-$B27,Table!$B$3:$B$20,1),2),IF(AO27&lt;0,INDEX(Table!$C$3:$D$20,1+MATCH(ABS(AO27)-$B27,Table!$B$3:$B$20,1),1),0))</f>
        <v>0</v>
      </c>
      <c r="AP95" s="33">
        <f>IF(AP27&gt;0,INDEX(Table!$C$3:$D$20,1+MATCH(ABS(AP27)-$B27,Table!$B$3:$B$20,1),2),IF(AP27&lt;0,INDEX(Table!$C$3:$D$20,1+MATCH(ABS(AP27)-$B27,Table!$B$3:$B$20,1),1),0))</f>
        <v>0</v>
      </c>
      <c r="AQ95" s="29">
        <f>IF(AQ27&gt;0,INDEX(Table!$C$3:$D$20,1+MATCH(ABS(AQ27)-$B27,Table!$B$3:$B$20,1),2),IF(AQ27&lt;0,INDEX(Table!$C$3:$D$20,1+MATCH(ABS(AQ27)-$B27,Table!$B$3:$B$20,1),1),0))</f>
        <v>0</v>
      </c>
      <c r="AR95" s="32">
        <f>IF(AR27&gt;0,INDEX(Table!$C$3:$D$20,1+MATCH(ABS(AR27)-$B27,Table!$B$3:$B$20,1),2),IF(AR27&lt;0,INDEX(Table!$C$3:$D$20,1+MATCH(ABS(AR27)-$B27,Table!$B$3:$B$20,1),1),0))</f>
        <v>0</v>
      </c>
      <c r="AS95" s="32">
        <f>IF(AS27&gt;0,INDEX(Table!$C$3:$D$20,1+MATCH(ABS(AS27)-$B27,Table!$B$3:$B$20,1),2),IF(AS27&lt;0,INDEX(Table!$C$3:$D$20,1+MATCH(ABS(AS27)-$B27,Table!$B$3:$B$20,1),1),0))</f>
        <v>0</v>
      </c>
      <c r="AT95" s="33">
        <f>IF(AT27&gt;0,INDEX(Table!$C$3:$D$20,1+MATCH(ABS(AT27)-$B27,Table!$B$3:$B$20,1),2),IF(AT27&lt;0,INDEX(Table!$C$3:$D$20,1+MATCH(ABS(AT27)-$B27,Table!$B$3:$B$20,1),1),0))</f>
        <v>0</v>
      </c>
      <c r="AU95" s="29">
        <f>IF(AU27&gt;0,INDEX(Table!$C$3:$D$20,1+MATCH(ABS(AU27)-$B27,Table!$B$3:$B$20,1),2),IF(AU27&lt;0,INDEX(Table!$C$3:$D$20,1+MATCH(ABS(AU27)-$B27,Table!$B$3:$B$20,1),1),0))</f>
        <v>0</v>
      </c>
      <c r="AV95" s="32">
        <f>IF(AV27&gt;0,INDEX(Table!$C$3:$D$20,1+MATCH(ABS(AV27)-$B27,Table!$B$3:$B$20,1),2),IF(AV27&lt;0,INDEX(Table!$C$3:$D$20,1+MATCH(ABS(AV27)-$B27,Table!$B$3:$B$20,1),1),0))</f>
        <v>0</v>
      </c>
      <c r="AW95" s="32">
        <f>IF(AW27&gt;0,INDEX(Table!$C$3:$D$20,1+MATCH(ABS(AW27)-$B27,Table!$B$3:$B$20,1),2),IF(AW27&lt;0,INDEX(Table!$C$3:$D$20,1+MATCH(ABS(AW27)-$B27,Table!$B$3:$B$20,1),1),0))</f>
        <v>0</v>
      </c>
      <c r="AX95" s="33">
        <f>IF(AX27&gt;0,INDEX(Table!$C$3:$D$20,1+MATCH(ABS(AX27)-$B27,Table!$B$3:$B$20,1),2),IF(AX27&lt;0,INDEX(Table!$C$3:$D$20,1+MATCH(ABS(AX27)-$B27,Table!$B$3:$B$20,1),1),0))</f>
        <v>0</v>
      </c>
      <c r="AY95" s="29">
        <f>IF(AY27&gt;0,INDEX(Table!$C$3:$D$20,1+MATCH(ABS(AY27)-$B27,Table!$B$3:$B$20,1),2),IF(AY27&lt;0,INDEX(Table!$C$3:$D$20,1+MATCH(ABS(AY27)-$B27,Table!$B$3:$B$20,1),1),0))</f>
        <v>0</v>
      </c>
      <c r="AZ95" s="32">
        <f>IF(AZ27&gt;0,INDEX(Table!$C$3:$D$20,1+MATCH(ABS(AZ27)-$B27,Table!$B$3:$B$20,1),2),IF(AZ27&lt;0,INDEX(Table!$C$3:$D$20,1+MATCH(ABS(AZ27)-$B27,Table!$B$3:$B$20,1),1),0))</f>
        <v>0</v>
      </c>
      <c r="BA95" s="32">
        <f>IF(BA27&gt;0,INDEX(Table!$C$3:$D$20,1+MATCH(ABS(BA27)-$B27,Table!$B$3:$B$20,1),2),IF(BA27&lt;0,INDEX(Table!$C$3:$D$20,1+MATCH(ABS(BA27)-$B27,Table!$B$3:$B$20,1),1),0))</f>
        <v>0</v>
      </c>
      <c r="BB95" s="33">
        <f>IF(BB27&gt;0,INDEX(Table!$C$3:$D$20,1+MATCH(ABS(BB27)-$B27,Table!$B$3:$B$20,1),2),IF(BB27&lt;0,INDEX(Table!$C$3:$D$20,1+MATCH(ABS(BB27)-$B27,Table!$B$3:$B$20,1),1),0))</f>
        <v>0</v>
      </c>
      <c r="BC95" s="29">
        <f>IF(BC27&gt;0,INDEX(Table!$C$3:$D$20,1+MATCH(ABS(BC27)-$B27,Table!$B$3:$B$20,1),2),IF(BC27&lt;0,INDEX(Table!$C$3:$D$20,1+MATCH(ABS(BC27)-$B27,Table!$B$3:$B$20,1),1),0))</f>
        <v>0</v>
      </c>
      <c r="BD95" s="32">
        <f>IF(BD27&gt;0,INDEX(Table!$C$3:$D$20,1+MATCH(ABS(BD27)-$B27,Table!$B$3:$B$20,1),2),IF(BD27&lt;0,INDEX(Table!$C$3:$D$20,1+MATCH(ABS(BD27)-$B27,Table!$B$3:$B$20,1),1),0))</f>
        <v>0</v>
      </c>
      <c r="BE95" s="32">
        <f>IF(BE27&gt;0,INDEX(Table!$C$3:$D$20,1+MATCH(ABS(BE27)-$B27,Table!$B$3:$B$20,1),2),IF(BE27&lt;0,INDEX(Table!$C$3:$D$20,1+MATCH(ABS(BE27)-$B27,Table!$B$3:$B$20,1),1),0))</f>
        <v>0</v>
      </c>
      <c r="BF95" s="33">
        <f>IF(BF27&gt;0,INDEX(Table!$C$3:$D$20,1+MATCH(ABS(BF27)-$B27,Table!$B$3:$B$20,1),2),IF(BF27&lt;0,INDEX(Table!$C$3:$D$20,1+MATCH(ABS(BF27)-$B27,Table!$B$3:$B$20,1),1),0))</f>
        <v>0</v>
      </c>
      <c r="BG95" s="32"/>
    </row>
    <row r="96" spans="1:59" ht="11.25">
      <c r="A96" s="22" t="str">
        <f t="shared" si="2"/>
        <v>LEGRIS Pascal</v>
      </c>
      <c r="B96" s="20">
        <f t="shared" si="2"/>
        <v>637</v>
      </c>
      <c r="C96" s="29">
        <f>IF(C28&gt;0,INDEX(Table!$C$3:$D$20,1+MATCH(ABS(C28)-$B28,Table!$B$3:$B$20,1),2),IF(C28&lt;0,INDEX(Table!$C$3:$D$20,1+MATCH(ABS(C28)-$B28,Table!$B$3:$B$20,1),1),0))</f>
        <v>4</v>
      </c>
      <c r="D96" s="32">
        <f>IF(D28&gt;0,INDEX(Table!$C$3:$D$20,1+MATCH(ABS(D28)-$B28,Table!$B$3:$B$20,1),2),IF(D28&lt;0,INDEX(Table!$C$3:$D$20,1+MATCH(ABS(D28)-$B28,Table!$B$3:$B$20,1),1),0))</f>
        <v>4</v>
      </c>
      <c r="E96" s="32">
        <f>IF(E28&gt;0,INDEX(Table!$C$3:$D$20,1+MATCH(ABS(E28)-$B28,Table!$B$3:$B$20,1),2),IF(E28&lt;0,INDEX(Table!$C$3:$D$20,1+MATCH(ABS(E28)-$B28,Table!$B$3:$B$20,1),1),0))</f>
        <v>4</v>
      </c>
      <c r="F96" s="33">
        <f>IF(F28&gt;0,INDEX(Table!$C$3:$D$20,1+MATCH(ABS(F28)-$B28,Table!$B$3:$B$20,1),2),IF(F28&lt;0,INDEX(Table!$C$3:$D$20,1+MATCH(ABS(F28)-$B28,Table!$B$3:$B$20,1),1),0))</f>
        <v>4</v>
      </c>
      <c r="G96" s="29">
        <f>IF(G28&gt;0,INDEX(Table!$C$3:$D$20,1+MATCH(ABS(G28)-$B28,Table!$B$3:$B$20,1),2),IF(G28&lt;0,INDEX(Table!$C$3:$D$20,1+MATCH(ABS(G28)-$B28,Table!$B$3:$B$20,1),1),0))</f>
        <v>0</v>
      </c>
      <c r="H96" s="32">
        <f>IF(H28&gt;0,INDEX(Table!$C$3:$D$20,1+MATCH(ABS(H28)-$B28,Table!$B$3:$B$20,1),2),IF(H28&lt;0,INDEX(Table!$C$3:$D$20,1+MATCH(ABS(H28)-$B28,Table!$B$3:$B$20,1),1),0))</f>
        <v>0</v>
      </c>
      <c r="I96" s="32">
        <f>IF(I28&gt;0,INDEX(Table!$C$3:$D$20,1+MATCH(ABS(I28)-$B28,Table!$B$3:$B$20,1),2),IF(I28&lt;0,INDEX(Table!$C$3:$D$20,1+MATCH(ABS(I28)-$B28,Table!$B$3:$B$20,1),1),0))</f>
        <v>0</v>
      </c>
      <c r="J96" s="33">
        <f>IF(J28&gt;0,INDEX(Table!$C$3:$D$20,1+MATCH(ABS(J28)-$B28,Table!$B$3:$B$20,1),2),IF(J28&lt;0,INDEX(Table!$C$3:$D$20,1+MATCH(ABS(J28)-$B28,Table!$B$3:$B$20,1),1),0))</f>
        <v>0</v>
      </c>
      <c r="K96" s="29">
        <f>IF(K28&gt;0,INDEX(Table!$C$3:$D$20,1+MATCH(ABS(K28)-$B28,Table!$B$3:$B$20,1),2),IF(K28&lt;0,INDEX(Table!$C$3:$D$20,1+MATCH(ABS(K28)-$B28,Table!$B$3:$B$20,1),1),0))</f>
        <v>0</v>
      </c>
      <c r="L96" s="32">
        <f>IF(L28&gt;0,INDEX(Table!$C$3:$D$20,1+MATCH(ABS(L28)-$B28,Table!$B$3:$B$20,1),2),IF(L28&lt;0,INDEX(Table!$C$3:$D$20,1+MATCH(ABS(L28)-$B28,Table!$B$3:$B$20,1),1),0))</f>
        <v>0</v>
      </c>
      <c r="M96" s="32">
        <f>IF(M28&gt;0,INDEX(Table!$C$3:$D$20,1+MATCH(ABS(M28)-$B28,Table!$B$3:$B$20,1),2),IF(M28&lt;0,INDEX(Table!$C$3:$D$20,1+MATCH(ABS(M28)-$B28,Table!$B$3:$B$20,1),1),0))</f>
        <v>0</v>
      </c>
      <c r="N96" s="33">
        <f>IF(N28&gt;0,INDEX(Table!$C$3:$D$20,1+MATCH(ABS(N28)-$B28,Table!$B$3:$B$20,1),2),IF(N28&lt;0,INDEX(Table!$C$3:$D$20,1+MATCH(ABS(N28)-$B28,Table!$B$3:$B$20,1),1),0))</f>
        <v>0</v>
      </c>
      <c r="O96" s="29">
        <f>IF(O28&gt;0,INDEX(Table!$C$3:$D$20,1+MATCH(ABS(O28)-$B28,Table!$B$3:$B$20,1),2),IF(O28&lt;0,INDEX(Table!$C$3:$D$20,1+MATCH(ABS(O28)-$B28,Table!$B$3:$B$20,1),1),0))</f>
        <v>0</v>
      </c>
      <c r="P96" s="32">
        <f>IF(P28&gt;0,INDEX(Table!$C$3:$D$20,1+MATCH(ABS(P28)-$B28,Table!$B$3:$B$20,1),2),IF(P28&lt;0,INDEX(Table!$C$3:$D$20,1+MATCH(ABS(P28)-$B28,Table!$B$3:$B$20,1),1),0))</f>
        <v>0</v>
      </c>
      <c r="Q96" s="32">
        <f>IF(Q28&gt;0,INDEX(Table!$C$3:$D$20,1+MATCH(ABS(Q28)-$B28,Table!$B$3:$B$20,1),2),IF(Q28&lt;0,INDEX(Table!$C$3:$D$20,1+MATCH(ABS(Q28)-$B28,Table!$B$3:$B$20,1),1),0))</f>
        <v>0</v>
      </c>
      <c r="R96" s="33">
        <f>IF(R28&gt;0,INDEX(Table!$C$3:$D$20,1+MATCH(ABS(R28)-$B28,Table!$B$3:$B$20,1),2),IF(R28&lt;0,INDEX(Table!$C$3:$D$20,1+MATCH(ABS(R28)-$B28,Table!$B$3:$B$20,1),1),0))</f>
        <v>0</v>
      </c>
      <c r="S96" s="29">
        <f>IF(S28&gt;0,INDEX(Table!$C$3:$D$20,1+MATCH(ABS(S28)-$B28,Table!$B$3:$B$20,1),2),IF(S28&lt;0,INDEX(Table!$C$3:$D$20,1+MATCH(ABS(S28)-$B28,Table!$B$3:$B$20,1),1),0))</f>
        <v>0</v>
      </c>
      <c r="T96" s="32">
        <f>IF(T28&gt;0,INDEX(Table!$C$3:$D$20,1+MATCH(ABS(T28)-$B28,Table!$B$3:$B$20,1),2),IF(T28&lt;0,INDEX(Table!$C$3:$D$20,1+MATCH(ABS(T28)-$B28,Table!$B$3:$B$20,1),1),0))</f>
        <v>0</v>
      </c>
      <c r="U96" s="32">
        <f>IF(U28&gt;0,INDEX(Table!$C$3:$D$20,1+MATCH(ABS(U28)-$B28,Table!$B$3:$B$20,1),2),IF(U28&lt;0,INDEX(Table!$C$3:$D$20,1+MATCH(ABS(U28)-$B28,Table!$B$3:$B$20,1),1),0))</f>
        <v>0</v>
      </c>
      <c r="V96" s="33">
        <f>IF(V28&gt;0,INDEX(Table!$C$3:$D$20,1+MATCH(ABS(V28)-$B28,Table!$B$3:$B$20,1),2),IF(V28&lt;0,INDEX(Table!$C$3:$D$20,1+MATCH(ABS(V28)-$B28,Table!$B$3:$B$20,1),1),0))</f>
        <v>0</v>
      </c>
      <c r="W96" s="29">
        <f>IF(W28&gt;0,INDEX(Table!$C$3:$D$20,1+MATCH(ABS(W28)-$B28,Table!$B$3:$B$20,1),2),IF(W28&lt;0,INDEX(Table!$C$3:$D$20,1+MATCH(ABS(W28)-$B28,Table!$B$3:$B$20,1),1),0))</f>
        <v>0</v>
      </c>
      <c r="X96" s="32">
        <f>IF(X28&gt;0,INDEX(Table!$C$3:$D$20,1+MATCH(ABS(X28)-$B28,Table!$B$3:$B$20,1),2),IF(X28&lt;0,INDEX(Table!$C$3:$D$20,1+MATCH(ABS(X28)-$B28,Table!$B$3:$B$20,1),1),0))</f>
        <v>0</v>
      </c>
      <c r="Y96" s="32">
        <f>IF(Y28&gt;0,INDEX(Table!$C$3:$D$20,1+MATCH(ABS(Y28)-$B28,Table!$B$3:$B$20,1),2),IF(Y28&lt;0,INDEX(Table!$C$3:$D$20,1+MATCH(ABS(Y28)-$B28,Table!$B$3:$B$20,1),1),0))</f>
        <v>0</v>
      </c>
      <c r="Z96" s="33">
        <f>IF(Z28&gt;0,INDEX(Table!$C$3:$D$20,1+MATCH(ABS(Z28)-$B28,Table!$B$3:$B$20,1),2),IF(Z28&lt;0,INDEX(Table!$C$3:$D$20,1+MATCH(ABS(Z28)-$B28,Table!$B$3:$B$20,1),1),0))</f>
        <v>0</v>
      </c>
      <c r="AA96" s="29">
        <f>IF(AA28&gt;0,INDEX(Table!$C$3:$D$20,1+MATCH(ABS(AA28)-$B28,Table!$B$3:$B$20,1),2),IF(AA28&lt;0,INDEX(Table!$C$3:$D$20,1+MATCH(ABS(AA28)-$B28,Table!$B$3:$B$20,1),1),0))</f>
        <v>0</v>
      </c>
      <c r="AB96" s="32">
        <f>IF(AB28&gt;0,INDEX(Table!$C$3:$D$20,1+MATCH(ABS(AB28)-$B28,Table!$B$3:$B$20,1),2),IF(AB28&lt;0,INDEX(Table!$C$3:$D$20,1+MATCH(ABS(AB28)-$B28,Table!$B$3:$B$20,1),1),0))</f>
        <v>0</v>
      </c>
      <c r="AC96" s="32">
        <f>IF(AC28&gt;0,INDEX(Table!$C$3:$D$20,1+MATCH(ABS(AC28)-$B28,Table!$B$3:$B$20,1),2),IF(AC28&lt;0,INDEX(Table!$C$3:$D$20,1+MATCH(ABS(AC28)-$B28,Table!$B$3:$B$20,1),1),0))</f>
        <v>0</v>
      </c>
      <c r="AD96" s="33">
        <f>IF(AD28&gt;0,INDEX(Table!$C$3:$D$20,1+MATCH(ABS(AD28)-$B28,Table!$B$3:$B$20,1),2),IF(AD28&lt;0,INDEX(Table!$C$3:$D$20,1+MATCH(ABS(AD28)-$B28,Table!$B$3:$B$20,1),1),0))</f>
        <v>0</v>
      </c>
      <c r="AE96" s="29">
        <f>IF(AE28&gt;0,INDEX(Table!$C$3:$D$20,1+MATCH(ABS(AE28)-$B28,Table!$B$3:$B$20,1),2),IF(AE28&lt;0,INDEX(Table!$C$3:$D$20,1+MATCH(ABS(AE28)-$B28,Table!$B$3:$B$20,1),1),0))</f>
        <v>0</v>
      </c>
      <c r="AF96" s="32">
        <f>IF(AF28&gt;0,INDEX(Table!$C$3:$D$20,1+MATCH(ABS(AF28)-$B28,Table!$B$3:$B$20,1),2),IF(AF28&lt;0,INDEX(Table!$C$3:$D$20,1+MATCH(ABS(AF28)-$B28,Table!$B$3:$B$20,1),1),0))</f>
        <v>0</v>
      </c>
      <c r="AG96" s="32">
        <f>IF(AG28&gt;0,INDEX(Table!$C$3:$D$20,1+MATCH(ABS(AG28)-$B28,Table!$B$3:$B$20,1),2),IF(AG28&lt;0,INDEX(Table!$C$3:$D$20,1+MATCH(ABS(AG28)-$B28,Table!$B$3:$B$20,1),1),0))</f>
        <v>0</v>
      </c>
      <c r="AH96" s="33">
        <f>IF(AH28&gt;0,INDEX(Table!$C$3:$D$20,1+MATCH(ABS(AH28)-$B28,Table!$B$3:$B$20,1),2),IF(AH28&lt;0,INDEX(Table!$C$3:$D$20,1+MATCH(ABS(AH28)-$B28,Table!$B$3:$B$20,1),1),0))</f>
        <v>0</v>
      </c>
      <c r="AI96" s="29">
        <f>IF(AI28&gt;0,INDEX(Table!$C$3:$D$20,1+MATCH(ABS(AI28)-$B28,Table!$B$3:$B$20,1),2),IF(AI28&lt;0,INDEX(Table!$C$3:$D$20,1+MATCH(ABS(AI28)-$B28,Table!$B$3:$B$20,1),1),0))</f>
        <v>0</v>
      </c>
      <c r="AJ96" s="32">
        <f>IF(AJ28&gt;0,INDEX(Table!$C$3:$D$20,1+MATCH(ABS(AJ28)-$B28,Table!$B$3:$B$20,1),2),IF(AJ28&lt;0,INDEX(Table!$C$3:$D$20,1+MATCH(ABS(AJ28)-$B28,Table!$B$3:$B$20,1),1),0))</f>
        <v>0</v>
      </c>
      <c r="AK96" s="32">
        <f>IF(AK28&gt;0,INDEX(Table!$C$3:$D$20,1+MATCH(ABS(AK28)-$B28,Table!$B$3:$B$20,1),2),IF(AK28&lt;0,INDEX(Table!$C$3:$D$20,1+MATCH(ABS(AK28)-$B28,Table!$B$3:$B$20,1),1),0))</f>
        <v>0</v>
      </c>
      <c r="AL96" s="33">
        <f>IF(AL28&gt;0,INDEX(Table!$C$3:$D$20,1+MATCH(ABS(AL28)-$B28,Table!$B$3:$B$20,1),2),IF(AL28&lt;0,INDEX(Table!$C$3:$D$20,1+MATCH(ABS(AL28)-$B28,Table!$B$3:$B$20,1),1),0))</f>
        <v>0</v>
      </c>
      <c r="AM96" s="29">
        <f>IF(AM28&gt;0,INDEX(Table!$C$3:$D$20,1+MATCH(ABS(AM28)-$B28,Table!$B$3:$B$20,1),2),IF(AM28&lt;0,INDEX(Table!$C$3:$D$20,1+MATCH(ABS(AM28)-$B28,Table!$B$3:$B$20,1),1),0))</f>
        <v>0</v>
      </c>
      <c r="AN96" s="32">
        <f>IF(AN28&gt;0,INDEX(Table!$C$3:$D$20,1+MATCH(ABS(AN28)-$B28,Table!$B$3:$B$20,1),2),IF(AN28&lt;0,INDEX(Table!$C$3:$D$20,1+MATCH(ABS(AN28)-$B28,Table!$B$3:$B$20,1),1),0))</f>
        <v>0</v>
      </c>
      <c r="AO96" s="32">
        <f>IF(AO28&gt;0,INDEX(Table!$C$3:$D$20,1+MATCH(ABS(AO28)-$B28,Table!$B$3:$B$20,1),2),IF(AO28&lt;0,INDEX(Table!$C$3:$D$20,1+MATCH(ABS(AO28)-$B28,Table!$B$3:$B$20,1),1),0))</f>
        <v>0</v>
      </c>
      <c r="AP96" s="33">
        <f>IF(AP28&gt;0,INDEX(Table!$C$3:$D$20,1+MATCH(ABS(AP28)-$B28,Table!$B$3:$B$20,1),2),IF(AP28&lt;0,INDEX(Table!$C$3:$D$20,1+MATCH(ABS(AP28)-$B28,Table!$B$3:$B$20,1),1),0))</f>
        <v>0</v>
      </c>
      <c r="AQ96" s="29">
        <f>IF(AQ28&gt;0,INDEX(Table!$C$3:$D$20,1+MATCH(ABS(AQ28)-$B28,Table!$B$3:$B$20,1),2),IF(AQ28&lt;0,INDEX(Table!$C$3:$D$20,1+MATCH(ABS(AQ28)-$B28,Table!$B$3:$B$20,1),1),0))</f>
        <v>0</v>
      </c>
      <c r="AR96" s="32">
        <f>IF(AR28&gt;0,INDEX(Table!$C$3:$D$20,1+MATCH(ABS(AR28)-$B28,Table!$B$3:$B$20,1),2),IF(AR28&lt;0,INDEX(Table!$C$3:$D$20,1+MATCH(ABS(AR28)-$B28,Table!$B$3:$B$20,1),1),0))</f>
        <v>0</v>
      </c>
      <c r="AS96" s="32">
        <f>IF(AS28&gt;0,INDEX(Table!$C$3:$D$20,1+MATCH(ABS(AS28)-$B28,Table!$B$3:$B$20,1),2),IF(AS28&lt;0,INDEX(Table!$C$3:$D$20,1+MATCH(ABS(AS28)-$B28,Table!$B$3:$B$20,1),1),0))</f>
        <v>0</v>
      </c>
      <c r="AT96" s="33">
        <f>IF(AT28&gt;0,INDEX(Table!$C$3:$D$20,1+MATCH(ABS(AT28)-$B28,Table!$B$3:$B$20,1),2),IF(AT28&lt;0,INDEX(Table!$C$3:$D$20,1+MATCH(ABS(AT28)-$B28,Table!$B$3:$B$20,1),1),0))</f>
        <v>0</v>
      </c>
      <c r="AU96" s="29">
        <f>IF(AU28&gt;0,INDEX(Table!$C$3:$D$20,1+MATCH(ABS(AU28)-$B28,Table!$B$3:$B$20,1),2),IF(AU28&lt;0,INDEX(Table!$C$3:$D$20,1+MATCH(ABS(AU28)-$B28,Table!$B$3:$B$20,1),1),0))</f>
        <v>0</v>
      </c>
      <c r="AV96" s="32">
        <f>IF(AV28&gt;0,INDEX(Table!$C$3:$D$20,1+MATCH(ABS(AV28)-$B28,Table!$B$3:$B$20,1),2),IF(AV28&lt;0,INDEX(Table!$C$3:$D$20,1+MATCH(ABS(AV28)-$B28,Table!$B$3:$B$20,1),1),0))</f>
        <v>0</v>
      </c>
      <c r="AW96" s="32">
        <f>IF(AW28&gt;0,INDEX(Table!$C$3:$D$20,1+MATCH(ABS(AW28)-$B28,Table!$B$3:$B$20,1),2),IF(AW28&lt;0,INDEX(Table!$C$3:$D$20,1+MATCH(ABS(AW28)-$B28,Table!$B$3:$B$20,1),1),0))</f>
        <v>0</v>
      </c>
      <c r="AX96" s="33">
        <f>IF(AX28&gt;0,INDEX(Table!$C$3:$D$20,1+MATCH(ABS(AX28)-$B28,Table!$B$3:$B$20,1),2),IF(AX28&lt;0,INDEX(Table!$C$3:$D$20,1+MATCH(ABS(AX28)-$B28,Table!$B$3:$B$20,1),1),0))</f>
        <v>0</v>
      </c>
      <c r="AY96" s="29">
        <f>IF(AY28&gt;0,INDEX(Table!$C$3:$D$20,1+MATCH(ABS(AY28)-$B28,Table!$B$3:$B$20,1),2),IF(AY28&lt;0,INDEX(Table!$C$3:$D$20,1+MATCH(ABS(AY28)-$B28,Table!$B$3:$B$20,1),1),0))</f>
        <v>0</v>
      </c>
      <c r="AZ96" s="32">
        <f>IF(AZ28&gt;0,INDEX(Table!$C$3:$D$20,1+MATCH(ABS(AZ28)-$B28,Table!$B$3:$B$20,1),2),IF(AZ28&lt;0,INDEX(Table!$C$3:$D$20,1+MATCH(ABS(AZ28)-$B28,Table!$B$3:$B$20,1),1),0))</f>
        <v>0</v>
      </c>
      <c r="BA96" s="32">
        <f>IF(BA28&gt;0,INDEX(Table!$C$3:$D$20,1+MATCH(ABS(BA28)-$B28,Table!$B$3:$B$20,1),2),IF(BA28&lt;0,INDEX(Table!$C$3:$D$20,1+MATCH(ABS(BA28)-$B28,Table!$B$3:$B$20,1),1),0))</f>
        <v>0</v>
      </c>
      <c r="BB96" s="33">
        <f>IF(BB28&gt;0,INDEX(Table!$C$3:$D$20,1+MATCH(ABS(BB28)-$B28,Table!$B$3:$B$20,1),2),IF(BB28&lt;0,INDEX(Table!$C$3:$D$20,1+MATCH(ABS(BB28)-$B28,Table!$B$3:$B$20,1),1),0))</f>
        <v>0</v>
      </c>
      <c r="BC96" s="29">
        <f>IF(BC28&gt;0,INDEX(Table!$C$3:$D$20,1+MATCH(ABS(BC28)-$B28,Table!$B$3:$B$20,1),2),IF(BC28&lt;0,INDEX(Table!$C$3:$D$20,1+MATCH(ABS(BC28)-$B28,Table!$B$3:$B$20,1),1),0))</f>
        <v>0</v>
      </c>
      <c r="BD96" s="32">
        <f>IF(BD28&gt;0,INDEX(Table!$C$3:$D$20,1+MATCH(ABS(BD28)-$B28,Table!$B$3:$B$20,1),2),IF(BD28&lt;0,INDEX(Table!$C$3:$D$20,1+MATCH(ABS(BD28)-$B28,Table!$B$3:$B$20,1),1),0))</f>
        <v>0</v>
      </c>
      <c r="BE96" s="32">
        <f>IF(BE28&gt;0,INDEX(Table!$C$3:$D$20,1+MATCH(ABS(BE28)-$B28,Table!$B$3:$B$20,1),2),IF(BE28&lt;0,INDEX(Table!$C$3:$D$20,1+MATCH(ABS(BE28)-$B28,Table!$B$3:$B$20,1),1),0))</f>
        <v>0</v>
      </c>
      <c r="BF96" s="33">
        <f>IF(BF28&gt;0,INDEX(Table!$C$3:$D$20,1+MATCH(ABS(BF28)-$B28,Table!$B$3:$B$20,1),2),IF(BF28&lt;0,INDEX(Table!$C$3:$D$20,1+MATCH(ABS(BF28)-$B28,Table!$B$3:$B$20,1),1),0))</f>
        <v>0</v>
      </c>
      <c r="BG96" s="32"/>
    </row>
    <row r="97" spans="1:59" ht="11.25">
      <c r="A97" s="22" t="str">
        <f t="shared" si="2"/>
        <v>LONGCHAL Didier</v>
      </c>
      <c r="B97" s="20">
        <f t="shared" si="2"/>
        <v>0</v>
      </c>
      <c r="C97" s="29">
        <f>IF(C29&gt;0,INDEX(Table!$C$3:$D$20,1+MATCH(ABS(C29)-$B29,Table!$B$3:$B$20,1),2),IF(C29&lt;0,INDEX(Table!$C$3:$D$20,1+MATCH(ABS(C29)-$B29,Table!$B$3:$B$20,1),1),0))</f>
        <v>0</v>
      </c>
      <c r="D97" s="32">
        <f>IF(D29&gt;0,INDEX(Table!$C$3:$D$20,1+MATCH(ABS(D29)-$B29,Table!$B$3:$B$20,1),2),IF(D29&lt;0,INDEX(Table!$C$3:$D$20,1+MATCH(ABS(D29)-$B29,Table!$B$3:$B$20,1),1),0))</f>
        <v>0</v>
      </c>
      <c r="E97" s="32">
        <f>IF(E29&gt;0,INDEX(Table!$C$3:$D$20,1+MATCH(ABS(E29)-$B29,Table!$B$3:$B$20,1),2),IF(E29&lt;0,INDEX(Table!$C$3:$D$20,1+MATCH(ABS(E29)-$B29,Table!$B$3:$B$20,1),1),0))</f>
        <v>0</v>
      </c>
      <c r="F97" s="33">
        <f>IF(F29&gt;0,INDEX(Table!$C$3:$D$20,1+MATCH(ABS(F29)-$B29,Table!$B$3:$B$20,1),2),IF(F29&lt;0,INDEX(Table!$C$3:$D$20,1+MATCH(ABS(F29)-$B29,Table!$B$3:$B$20,1),1),0))</f>
        <v>0</v>
      </c>
      <c r="G97" s="29">
        <f>IF(G29&gt;0,INDEX(Table!$C$3:$D$20,1+MATCH(ABS(G29)-$B29,Table!$B$3:$B$20,1),2),IF(G29&lt;0,INDEX(Table!$C$3:$D$20,1+MATCH(ABS(G29)-$B29,Table!$B$3:$B$20,1),1),0))</f>
        <v>0</v>
      </c>
      <c r="H97" s="32">
        <f>IF(H29&gt;0,INDEX(Table!$C$3:$D$20,1+MATCH(ABS(H29)-$B29,Table!$B$3:$B$20,1),2),IF(H29&lt;0,INDEX(Table!$C$3:$D$20,1+MATCH(ABS(H29)-$B29,Table!$B$3:$B$20,1),1),0))</f>
        <v>0</v>
      </c>
      <c r="I97" s="32">
        <f>IF(I29&gt;0,INDEX(Table!$C$3:$D$20,1+MATCH(ABS(I29)-$B29,Table!$B$3:$B$20,1),2),IF(I29&lt;0,INDEX(Table!$C$3:$D$20,1+MATCH(ABS(I29)-$B29,Table!$B$3:$B$20,1),1),0))</f>
        <v>0</v>
      </c>
      <c r="J97" s="33">
        <f>IF(J29&gt;0,INDEX(Table!$C$3:$D$20,1+MATCH(ABS(J29)-$B29,Table!$B$3:$B$20,1),2),IF(J29&lt;0,INDEX(Table!$C$3:$D$20,1+MATCH(ABS(J29)-$B29,Table!$B$3:$B$20,1),1),0))</f>
        <v>0</v>
      </c>
      <c r="K97" s="29">
        <f>IF(K29&gt;0,INDEX(Table!$C$3:$D$20,1+MATCH(ABS(K29)-$B29,Table!$B$3:$B$20,1),2),IF(K29&lt;0,INDEX(Table!$C$3:$D$20,1+MATCH(ABS(K29)-$B29,Table!$B$3:$B$20,1),1),0))</f>
        <v>0</v>
      </c>
      <c r="L97" s="32">
        <f>IF(L29&gt;0,INDEX(Table!$C$3:$D$20,1+MATCH(ABS(L29)-$B29,Table!$B$3:$B$20,1),2),IF(L29&lt;0,INDEX(Table!$C$3:$D$20,1+MATCH(ABS(L29)-$B29,Table!$B$3:$B$20,1),1),0))</f>
        <v>0</v>
      </c>
      <c r="M97" s="32">
        <f>IF(M29&gt;0,INDEX(Table!$C$3:$D$20,1+MATCH(ABS(M29)-$B29,Table!$B$3:$B$20,1),2),IF(M29&lt;0,INDEX(Table!$C$3:$D$20,1+MATCH(ABS(M29)-$B29,Table!$B$3:$B$20,1),1),0))</f>
        <v>0</v>
      </c>
      <c r="N97" s="33">
        <f>IF(N29&gt;0,INDEX(Table!$C$3:$D$20,1+MATCH(ABS(N29)-$B29,Table!$B$3:$B$20,1),2),IF(N29&lt;0,INDEX(Table!$C$3:$D$20,1+MATCH(ABS(N29)-$B29,Table!$B$3:$B$20,1),1),0))</f>
        <v>0</v>
      </c>
      <c r="O97" s="29">
        <f>IF(O29&gt;0,INDEX(Table!$C$3:$D$20,1+MATCH(ABS(O29)-$B29,Table!$B$3:$B$20,1),2),IF(O29&lt;0,INDEX(Table!$C$3:$D$20,1+MATCH(ABS(O29)-$B29,Table!$B$3:$B$20,1),1),0))</f>
        <v>0</v>
      </c>
      <c r="P97" s="32">
        <f>IF(P29&gt;0,INDEX(Table!$C$3:$D$20,1+MATCH(ABS(P29)-$B29,Table!$B$3:$B$20,1),2),IF(P29&lt;0,INDEX(Table!$C$3:$D$20,1+MATCH(ABS(P29)-$B29,Table!$B$3:$B$20,1),1),0))</f>
        <v>0</v>
      </c>
      <c r="Q97" s="32">
        <f>IF(Q29&gt;0,INDEX(Table!$C$3:$D$20,1+MATCH(ABS(Q29)-$B29,Table!$B$3:$B$20,1),2),IF(Q29&lt;0,INDEX(Table!$C$3:$D$20,1+MATCH(ABS(Q29)-$B29,Table!$B$3:$B$20,1),1),0))</f>
        <v>0</v>
      </c>
      <c r="R97" s="33">
        <f>IF(R29&gt;0,INDEX(Table!$C$3:$D$20,1+MATCH(ABS(R29)-$B29,Table!$B$3:$B$20,1),2),IF(R29&lt;0,INDEX(Table!$C$3:$D$20,1+MATCH(ABS(R29)-$B29,Table!$B$3:$B$20,1),1),0))</f>
        <v>0</v>
      </c>
      <c r="S97" s="29">
        <f>IF(S29&gt;0,INDEX(Table!$C$3:$D$20,1+MATCH(ABS(S29)-$B29,Table!$B$3:$B$20,1),2),IF(S29&lt;0,INDEX(Table!$C$3:$D$20,1+MATCH(ABS(S29)-$B29,Table!$B$3:$B$20,1),1),0))</f>
        <v>0</v>
      </c>
      <c r="T97" s="32">
        <f>IF(T29&gt;0,INDEX(Table!$C$3:$D$20,1+MATCH(ABS(T29)-$B29,Table!$B$3:$B$20,1),2),IF(T29&lt;0,INDEX(Table!$C$3:$D$20,1+MATCH(ABS(T29)-$B29,Table!$B$3:$B$20,1),1),0))</f>
        <v>0</v>
      </c>
      <c r="U97" s="32">
        <f>IF(U29&gt;0,INDEX(Table!$C$3:$D$20,1+MATCH(ABS(U29)-$B29,Table!$B$3:$B$20,1),2),IF(U29&lt;0,INDEX(Table!$C$3:$D$20,1+MATCH(ABS(U29)-$B29,Table!$B$3:$B$20,1),1),0))</f>
        <v>0</v>
      </c>
      <c r="V97" s="33">
        <f>IF(V29&gt;0,INDEX(Table!$C$3:$D$20,1+MATCH(ABS(V29)-$B29,Table!$B$3:$B$20,1),2),IF(V29&lt;0,INDEX(Table!$C$3:$D$20,1+MATCH(ABS(V29)-$B29,Table!$B$3:$B$20,1),1),0))</f>
        <v>0</v>
      </c>
      <c r="W97" s="29">
        <f>IF(W29&gt;0,INDEX(Table!$C$3:$D$20,1+MATCH(ABS(W29)-$B29,Table!$B$3:$B$20,1),2),IF(W29&lt;0,INDEX(Table!$C$3:$D$20,1+MATCH(ABS(W29)-$B29,Table!$B$3:$B$20,1),1),0))</f>
        <v>0</v>
      </c>
      <c r="X97" s="32">
        <f>IF(X29&gt;0,INDEX(Table!$C$3:$D$20,1+MATCH(ABS(X29)-$B29,Table!$B$3:$B$20,1),2),IF(X29&lt;0,INDEX(Table!$C$3:$D$20,1+MATCH(ABS(X29)-$B29,Table!$B$3:$B$20,1),1),0))</f>
        <v>0</v>
      </c>
      <c r="Y97" s="32">
        <f>IF(Y29&gt;0,INDEX(Table!$C$3:$D$20,1+MATCH(ABS(Y29)-$B29,Table!$B$3:$B$20,1),2),IF(Y29&lt;0,INDEX(Table!$C$3:$D$20,1+MATCH(ABS(Y29)-$B29,Table!$B$3:$B$20,1),1),0))</f>
        <v>0</v>
      </c>
      <c r="Z97" s="33">
        <f>IF(Z29&gt;0,INDEX(Table!$C$3:$D$20,1+MATCH(ABS(Z29)-$B29,Table!$B$3:$B$20,1),2),IF(Z29&lt;0,INDEX(Table!$C$3:$D$20,1+MATCH(ABS(Z29)-$B29,Table!$B$3:$B$20,1),1),0))</f>
        <v>0</v>
      </c>
      <c r="AA97" s="29">
        <f>IF(AA29&gt;0,INDEX(Table!$C$3:$D$20,1+MATCH(ABS(AA29)-$B29,Table!$B$3:$B$20,1),2),IF(AA29&lt;0,INDEX(Table!$C$3:$D$20,1+MATCH(ABS(AA29)-$B29,Table!$B$3:$B$20,1),1),0))</f>
        <v>0</v>
      </c>
      <c r="AB97" s="32">
        <f>IF(AB29&gt;0,INDEX(Table!$C$3:$D$20,1+MATCH(ABS(AB29)-$B29,Table!$B$3:$B$20,1),2),IF(AB29&lt;0,INDEX(Table!$C$3:$D$20,1+MATCH(ABS(AB29)-$B29,Table!$B$3:$B$20,1),1),0))</f>
        <v>0</v>
      </c>
      <c r="AC97" s="32">
        <f>IF(AC29&gt;0,INDEX(Table!$C$3:$D$20,1+MATCH(ABS(AC29)-$B29,Table!$B$3:$B$20,1),2),IF(AC29&lt;0,INDEX(Table!$C$3:$D$20,1+MATCH(ABS(AC29)-$B29,Table!$B$3:$B$20,1),1),0))</f>
        <v>0</v>
      </c>
      <c r="AD97" s="33">
        <f>IF(AD29&gt;0,INDEX(Table!$C$3:$D$20,1+MATCH(ABS(AD29)-$B29,Table!$B$3:$B$20,1),2),IF(AD29&lt;0,INDEX(Table!$C$3:$D$20,1+MATCH(ABS(AD29)-$B29,Table!$B$3:$B$20,1),1),0))</f>
        <v>0</v>
      </c>
      <c r="AE97" s="29">
        <f>IF(AE29&gt;0,INDEX(Table!$C$3:$D$20,1+MATCH(ABS(AE29)-$B29,Table!$B$3:$B$20,1),2),IF(AE29&lt;0,INDEX(Table!$C$3:$D$20,1+MATCH(ABS(AE29)-$B29,Table!$B$3:$B$20,1),1),0))</f>
        <v>0</v>
      </c>
      <c r="AF97" s="32">
        <f>IF(AF29&gt;0,INDEX(Table!$C$3:$D$20,1+MATCH(ABS(AF29)-$B29,Table!$B$3:$B$20,1),2),IF(AF29&lt;0,INDEX(Table!$C$3:$D$20,1+MATCH(ABS(AF29)-$B29,Table!$B$3:$B$20,1),1),0))</f>
        <v>0</v>
      </c>
      <c r="AG97" s="32">
        <f>IF(AG29&gt;0,INDEX(Table!$C$3:$D$20,1+MATCH(ABS(AG29)-$B29,Table!$B$3:$B$20,1),2),IF(AG29&lt;0,INDEX(Table!$C$3:$D$20,1+MATCH(ABS(AG29)-$B29,Table!$B$3:$B$20,1),1),0))</f>
        <v>0</v>
      </c>
      <c r="AH97" s="33">
        <f>IF(AH29&gt;0,INDEX(Table!$C$3:$D$20,1+MATCH(ABS(AH29)-$B29,Table!$B$3:$B$20,1),2),IF(AH29&lt;0,INDEX(Table!$C$3:$D$20,1+MATCH(ABS(AH29)-$B29,Table!$B$3:$B$20,1),1),0))</f>
        <v>0</v>
      </c>
      <c r="AI97" s="29">
        <f>IF(AI29&gt;0,INDEX(Table!$C$3:$D$20,1+MATCH(ABS(AI29)-$B29,Table!$B$3:$B$20,1),2),IF(AI29&lt;0,INDEX(Table!$C$3:$D$20,1+MATCH(ABS(AI29)-$B29,Table!$B$3:$B$20,1),1),0))</f>
        <v>0</v>
      </c>
      <c r="AJ97" s="32">
        <f>IF(AJ29&gt;0,INDEX(Table!$C$3:$D$20,1+MATCH(ABS(AJ29)-$B29,Table!$B$3:$B$20,1),2),IF(AJ29&lt;0,INDEX(Table!$C$3:$D$20,1+MATCH(ABS(AJ29)-$B29,Table!$B$3:$B$20,1),1),0))</f>
        <v>0</v>
      </c>
      <c r="AK97" s="32">
        <f>IF(AK29&gt;0,INDEX(Table!$C$3:$D$20,1+MATCH(ABS(AK29)-$B29,Table!$B$3:$B$20,1),2),IF(AK29&lt;0,INDEX(Table!$C$3:$D$20,1+MATCH(ABS(AK29)-$B29,Table!$B$3:$B$20,1),1),0))</f>
        <v>0</v>
      </c>
      <c r="AL97" s="33">
        <f>IF(AL29&gt;0,INDEX(Table!$C$3:$D$20,1+MATCH(ABS(AL29)-$B29,Table!$B$3:$B$20,1),2),IF(AL29&lt;0,INDEX(Table!$C$3:$D$20,1+MATCH(ABS(AL29)-$B29,Table!$B$3:$B$20,1),1),0))</f>
        <v>0</v>
      </c>
      <c r="AM97" s="29">
        <f>IF(AM29&gt;0,INDEX(Table!$C$3:$D$20,1+MATCH(ABS(AM29)-$B29,Table!$B$3:$B$20,1),2),IF(AM29&lt;0,INDEX(Table!$C$3:$D$20,1+MATCH(ABS(AM29)-$B29,Table!$B$3:$B$20,1),1),0))</f>
        <v>0</v>
      </c>
      <c r="AN97" s="32">
        <f>IF(AN29&gt;0,INDEX(Table!$C$3:$D$20,1+MATCH(ABS(AN29)-$B29,Table!$B$3:$B$20,1),2),IF(AN29&lt;0,INDEX(Table!$C$3:$D$20,1+MATCH(ABS(AN29)-$B29,Table!$B$3:$B$20,1),1),0))</f>
        <v>0</v>
      </c>
      <c r="AO97" s="32">
        <f>IF(AO29&gt;0,INDEX(Table!$C$3:$D$20,1+MATCH(ABS(AO29)-$B29,Table!$B$3:$B$20,1),2),IF(AO29&lt;0,INDEX(Table!$C$3:$D$20,1+MATCH(ABS(AO29)-$B29,Table!$B$3:$B$20,1),1),0))</f>
        <v>0</v>
      </c>
      <c r="AP97" s="33">
        <f>IF(AP29&gt;0,INDEX(Table!$C$3:$D$20,1+MATCH(ABS(AP29)-$B29,Table!$B$3:$B$20,1),2),IF(AP29&lt;0,INDEX(Table!$C$3:$D$20,1+MATCH(ABS(AP29)-$B29,Table!$B$3:$B$20,1),1),0))</f>
        <v>0</v>
      </c>
      <c r="AQ97" s="29">
        <f>IF(AQ29&gt;0,INDEX(Table!$C$3:$D$20,1+MATCH(ABS(AQ29)-$B29,Table!$B$3:$B$20,1),2),IF(AQ29&lt;0,INDEX(Table!$C$3:$D$20,1+MATCH(ABS(AQ29)-$B29,Table!$B$3:$B$20,1),1),0))</f>
        <v>0</v>
      </c>
      <c r="AR97" s="32">
        <f>IF(AR29&gt;0,INDEX(Table!$C$3:$D$20,1+MATCH(ABS(AR29)-$B29,Table!$B$3:$B$20,1),2),IF(AR29&lt;0,INDEX(Table!$C$3:$D$20,1+MATCH(ABS(AR29)-$B29,Table!$B$3:$B$20,1),1),0))</f>
        <v>0</v>
      </c>
      <c r="AS97" s="32">
        <f>IF(AS29&gt;0,INDEX(Table!$C$3:$D$20,1+MATCH(ABS(AS29)-$B29,Table!$B$3:$B$20,1),2),IF(AS29&lt;0,INDEX(Table!$C$3:$D$20,1+MATCH(ABS(AS29)-$B29,Table!$B$3:$B$20,1),1),0))</f>
        <v>0</v>
      </c>
      <c r="AT97" s="33">
        <f>IF(AT29&gt;0,INDEX(Table!$C$3:$D$20,1+MATCH(ABS(AT29)-$B29,Table!$B$3:$B$20,1),2),IF(AT29&lt;0,INDEX(Table!$C$3:$D$20,1+MATCH(ABS(AT29)-$B29,Table!$B$3:$B$20,1),1),0))</f>
        <v>0</v>
      </c>
      <c r="AU97" s="29">
        <f>IF(AU29&gt;0,INDEX(Table!$C$3:$D$20,1+MATCH(ABS(AU29)-$B29,Table!$B$3:$B$20,1),2),IF(AU29&lt;0,INDEX(Table!$C$3:$D$20,1+MATCH(ABS(AU29)-$B29,Table!$B$3:$B$20,1),1),0))</f>
        <v>0</v>
      </c>
      <c r="AV97" s="32">
        <f>IF(AV29&gt;0,INDEX(Table!$C$3:$D$20,1+MATCH(ABS(AV29)-$B29,Table!$B$3:$B$20,1),2),IF(AV29&lt;0,INDEX(Table!$C$3:$D$20,1+MATCH(ABS(AV29)-$B29,Table!$B$3:$B$20,1),1),0))</f>
        <v>0</v>
      </c>
      <c r="AW97" s="32">
        <f>IF(AW29&gt;0,INDEX(Table!$C$3:$D$20,1+MATCH(ABS(AW29)-$B29,Table!$B$3:$B$20,1),2),IF(AW29&lt;0,INDEX(Table!$C$3:$D$20,1+MATCH(ABS(AW29)-$B29,Table!$B$3:$B$20,1),1),0))</f>
        <v>0</v>
      </c>
      <c r="AX97" s="33">
        <f>IF(AX29&gt;0,INDEX(Table!$C$3:$D$20,1+MATCH(ABS(AX29)-$B29,Table!$B$3:$B$20,1),2),IF(AX29&lt;0,INDEX(Table!$C$3:$D$20,1+MATCH(ABS(AX29)-$B29,Table!$B$3:$B$20,1),1),0))</f>
        <v>0</v>
      </c>
      <c r="AY97" s="29">
        <f>IF(AY29&gt;0,INDEX(Table!$C$3:$D$20,1+MATCH(ABS(AY29)-$B29,Table!$B$3:$B$20,1),2),IF(AY29&lt;0,INDEX(Table!$C$3:$D$20,1+MATCH(ABS(AY29)-$B29,Table!$B$3:$B$20,1),1),0))</f>
        <v>0</v>
      </c>
      <c r="AZ97" s="32">
        <f>IF(AZ29&gt;0,INDEX(Table!$C$3:$D$20,1+MATCH(ABS(AZ29)-$B29,Table!$B$3:$B$20,1),2),IF(AZ29&lt;0,INDEX(Table!$C$3:$D$20,1+MATCH(ABS(AZ29)-$B29,Table!$B$3:$B$20,1),1),0))</f>
        <v>0</v>
      </c>
      <c r="BA97" s="32">
        <f>IF(BA29&gt;0,INDEX(Table!$C$3:$D$20,1+MATCH(ABS(BA29)-$B29,Table!$B$3:$B$20,1),2),IF(BA29&lt;0,INDEX(Table!$C$3:$D$20,1+MATCH(ABS(BA29)-$B29,Table!$B$3:$B$20,1),1),0))</f>
        <v>0</v>
      </c>
      <c r="BB97" s="33">
        <f>IF(BB29&gt;0,INDEX(Table!$C$3:$D$20,1+MATCH(ABS(BB29)-$B29,Table!$B$3:$B$20,1),2),IF(BB29&lt;0,INDEX(Table!$C$3:$D$20,1+MATCH(ABS(BB29)-$B29,Table!$B$3:$B$20,1),1),0))</f>
        <v>0</v>
      </c>
      <c r="BC97" s="29">
        <f>IF(BC29&gt;0,INDEX(Table!$C$3:$D$20,1+MATCH(ABS(BC29)-$B29,Table!$B$3:$B$20,1),2),IF(BC29&lt;0,INDEX(Table!$C$3:$D$20,1+MATCH(ABS(BC29)-$B29,Table!$B$3:$B$20,1),1),0))</f>
        <v>0</v>
      </c>
      <c r="BD97" s="32">
        <f>IF(BD29&gt;0,INDEX(Table!$C$3:$D$20,1+MATCH(ABS(BD29)-$B29,Table!$B$3:$B$20,1),2),IF(BD29&lt;0,INDEX(Table!$C$3:$D$20,1+MATCH(ABS(BD29)-$B29,Table!$B$3:$B$20,1),1),0))</f>
        <v>0</v>
      </c>
      <c r="BE97" s="32">
        <f>IF(BE29&gt;0,INDEX(Table!$C$3:$D$20,1+MATCH(ABS(BE29)-$B29,Table!$B$3:$B$20,1),2),IF(BE29&lt;0,INDEX(Table!$C$3:$D$20,1+MATCH(ABS(BE29)-$B29,Table!$B$3:$B$20,1),1),0))</f>
        <v>0</v>
      </c>
      <c r="BF97" s="33">
        <f>IF(BF29&gt;0,INDEX(Table!$C$3:$D$20,1+MATCH(ABS(BF29)-$B29,Table!$B$3:$B$20,1),2),IF(BF29&lt;0,INDEX(Table!$C$3:$D$20,1+MATCH(ABS(BF29)-$B29,Table!$B$3:$B$20,1),1),0))</f>
        <v>0</v>
      </c>
      <c r="BG97" s="32"/>
    </row>
    <row r="98" spans="1:59" ht="11.25">
      <c r="A98" s="22" t="str">
        <f t="shared" si="2"/>
        <v>MANENT Félix</v>
      </c>
      <c r="B98" s="20">
        <f t="shared" si="2"/>
        <v>0</v>
      </c>
      <c r="C98" s="29">
        <f>IF(C30&gt;0,INDEX(Table!$C$3:$D$20,1+MATCH(ABS(C30)-$B30,Table!$B$3:$B$20,1),2),IF(C30&lt;0,INDEX(Table!$C$3:$D$20,1+MATCH(ABS(C30)-$B30,Table!$B$3:$B$20,1),1),0))</f>
        <v>0</v>
      </c>
      <c r="D98" s="32">
        <f>IF(D30&gt;0,INDEX(Table!$C$3:$D$20,1+MATCH(ABS(D30)-$B30,Table!$B$3:$B$20,1),2),IF(D30&lt;0,INDEX(Table!$C$3:$D$20,1+MATCH(ABS(D30)-$B30,Table!$B$3:$B$20,1),1),0))</f>
        <v>0</v>
      </c>
      <c r="E98" s="32">
        <f>IF(E30&gt;0,INDEX(Table!$C$3:$D$20,1+MATCH(ABS(E30)-$B30,Table!$B$3:$B$20,1),2),IF(E30&lt;0,INDEX(Table!$C$3:$D$20,1+MATCH(ABS(E30)-$B30,Table!$B$3:$B$20,1),1),0))</f>
        <v>0</v>
      </c>
      <c r="F98" s="33">
        <f>IF(F30&gt;0,INDEX(Table!$C$3:$D$20,1+MATCH(ABS(F30)-$B30,Table!$B$3:$B$20,1),2),IF(F30&lt;0,INDEX(Table!$C$3:$D$20,1+MATCH(ABS(F30)-$B30,Table!$B$3:$B$20,1),1),0))</f>
        <v>0</v>
      </c>
      <c r="G98" s="29">
        <f>IF(G30&gt;0,INDEX(Table!$C$3:$D$20,1+MATCH(ABS(G30)-$B30,Table!$B$3:$B$20,1),2),IF(G30&lt;0,INDEX(Table!$C$3:$D$20,1+MATCH(ABS(G30)-$B30,Table!$B$3:$B$20,1),1),0))</f>
        <v>0</v>
      </c>
      <c r="H98" s="32">
        <f>IF(H30&gt;0,INDEX(Table!$C$3:$D$20,1+MATCH(ABS(H30)-$B30,Table!$B$3:$B$20,1),2),IF(H30&lt;0,INDEX(Table!$C$3:$D$20,1+MATCH(ABS(H30)-$B30,Table!$B$3:$B$20,1),1),0))</f>
        <v>0</v>
      </c>
      <c r="I98" s="32">
        <f>IF(I30&gt;0,INDEX(Table!$C$3:$D$20,1+MATCH(ABS(I30)-$B30,Table!$B$3:$B$20,1),2),IF(I30&lt;0,INDEX(Table!$C$3:$D$20,1+MATCH(ABS(I30)-$B30,Table!$B$3:$B$20,1),1),0))</f>
        <v>0</v>
      </c>
      <c r="J98" s="33">
        <f>IF(J30&gt;0,INDEX(Table!$C$3:$D$20,1+MATCH(ABS(J30)-$B30,Table!$B$3:$B$20,1),2),IF(J30&lt;0,INDEX(Table!$C$3:$D$20,1+MATCH(ABS(J30)-$B30,Table!$B$3:$B$20,1),1),0))</f>
        <v>0</v>
      </c>
      <c r="K98" s="29">
        <f>IF(K30&gt;0,INDEX(Table!$C$3:$D$20,1+MATCH(ABS(K30)-$B30,Table!$B$3:$B$20,1),2),IF(K30&lt;0,INDEX(Table!$C$3:$D$20,1+MATCH(ABS(K30)-$B30,Table!$B$3:$B$20,1),1),0))</f>
        <v>0</v>
      </c>
      <c r="L98" s="32">
        <f>IF(L30&gt;0,INDEX(Table!$C$3:$D$20,1+MATCH(ABS(L30)-$B30,Table!$B$3:$B$20,1),2),IF(L30&lt;0,INDEX(Table!$C$3:$D$20,1+MATCH(ABS(L30)-$B30,Table!$B$3:$B$20,1),1),0))</f>
        <v>0</v>
      </c>
      <c r="M98" s="32">
        <f>IF(M30&gt;0,INDEX(Table!$C$3:$D$20,1+MATCH(ABS(M30)-$B30,Table!$B$3:$B$20,1),2),IF(M30&lt;0,INDEX(Table!$C$3:$D$20,1+MATCH(ABS(M30)-$B30,Table!$B$3:$B$20,1),1),0))</f>
        <v>0</v>
      </c>
      <c r="N98" s="33">
        <f>IF(N30&gt;0,INDEX(Table!$C$3:$D$20,1+MATCH(ABS(N30)-$B30,Table!$B$3:$B$20,1),2),IF(N30&lt;0,INDEX(Table!$C$3:$D$20,1+MATCH(ABS(N30)-$B30,Table!$B$3:$B$20,1),1),0))</f>
        <v>0</v>
      </c>
      <c r="O98" s="29">
        <f>IF(O30&gt;0,INDEX(Table!$C$3:$D$20,1+MATCH(ABS(O30)-$B30,Table!$B$3:$B$20,1),2),IF(O30&lt;0,INDEX(Table!$C$3:$D$20,1+MATCH(ABS(O30)-$B30,Table!$B$3:$B$20,1),1),0))</f>
        <v>0</v>
      </c>
      <c r="P98" s="32">
        <f>IF(P30&gt;0,INDEX(Table!$C$3:$D$20,1+MATCH(ABS(P30)-$B30,Table!$B$3:$B$20,1),2),IF(P30&lt;0,INDEX(Table!$C$3:$D$20,1+MATCH(ABS(P30)-$B30,Table!$B$3:$B$20,1),1),0))</f>
        <v>0</v>
      </c>
      <c r="Q98" s="32">
        <f>IF(Q30&gt;0,INDEX(Table!$C$3:$D$20,1+MATCH(ABS(Q30)-$B30,Table!$B$3:$B$20,1),2),IF(Q30&lt;0,INDEX(Table!$C$3:$D$20,1+MATCH(ABS(Q30)-$B30,Table!$B$3:$B$20,1),1),0))</f>
        <v>0</v>
      </c>
      <c r="R98" s="33">
        <f>IF(R30&gt;0,INDEX(Table!$C$3:$D$20,1+MATCH(ABS(R30)-$B30,Table!$B$3:$B$20,1),2),IF(R30&lt;0,INDEX(Table!$C$3:$D$20,1+MATCH(ABS(R30)-$B30,Table!$B$3:$B$20,1),1),0))</f>
        <v>0</v>
      </c>
      <c r="S98" s="29">
        <f>IF(S30&gt;0,INDEX(Table!$C$3:$D$20,1+MATCH(ABS(S30)-$B30,Table!$B$3:$B$20,1),2),IF(S30&lt;0,INDEX(Table!$C$3:$D$20,1+MATCH(ABS(S30)-$B30,Table!$B$3:$B$20,1),1),0))</f>
        <v>0</v>
      </c>
      <c r="T98" s="32">
        <f>IF(T30&gt;0,INDEX(Table!$C$3:$D$20,1+MATCH(ABS(T30)-$B30,Table!$B$3:$B$20,1),2),IF(T30&lt;0,INDEX(Table!$C$3:$D$20,1+MATCH(ABS(T30)-$B30,Table!$B$3:$B$20,1),1),0))</f>
        <v>0</v>
      </c>
      <c r="U98" s="32">
        <f>IF(U30&gt;0,INDEX(Table!$C$3:$D$20,1+MATCH(ABS(U30)-$B30,Table!$B$3:$B$20,1),2),IF(U30&lt;0,INDEX(Table!$C$3:$D$20,1+MATCH(ABS(U30)-$B30,Table!$B$3:$B$20,1),1),0))</f>
        <v>0</v>
      </c>
      <c r="V98" s="33">
        <f>IF(V30&gt;0,INDEX(Table!$C$3:$D$20,1+MATCH(ABS(V30)-$B30,Table!$B$3:$B$20,1),2),IF(V30&lt;0,INDEX(Table!$C$3:$D$20,1+MATCH(ABS(V30)-$B30,Table!$B$3:$B$20,1),1),0))</f>
        <v>0</v>
      </c>
      <c r="W98" s="29">
        <f>IF(W30&gt;0,INDEX(Table!$C$3:$D$20,1+MATCH(ABS(W30)-$B30,Table!$B$3:$B$20,1),2),IF(W30&lt;0,INDEX(Table!$C$3:$D$20,1+MATCH(ABS(W30)-$B30,Table!$B$3:$B$20,1),1),0))</f>
        <v>0</v>
      </c>
      <c r="X98" s="32">
        <f>IF(X30&gt;0,INDEX(Table!$C$3:$D$20,1+MATCH(ABS(X30)-$B30,Table!$B$3:$B$20,1),2),IF(X30&lt;0,INDEX(Table!$C$3:$D$20,1+MATCH(ABS(X30)-$B30,Table!$B$3:$B$20,1),1),0))</f>
        <v>0</v>
      </c>
      <c r="Y98" s="32">
        <f>IF(Y30&gt;0,INDEX(Table!$C$3:$D$20,1+MATCH(ABS(Y30)-$B30,Table!$B$3:$B$20,1),2),IF(Y30&lt;0,INDEX(Table!$C$3:$D$20,1+MATCH(ABS(Y30)-$B30,Table!$B$3:$B$20,1),1),0))</f>
        <v>0</v>
      </c>
      <c r="Z98" s="33">
        <f>IF(Z30&gt;0,INDEX(Table!$C$3:$D$20,1+MATCH(ABS(Z30)-$B30,Table!$B$3:$B$20,1),2),IF(Z30&lt;0,INDEX(Table!$C$3:$D$20,1+MATCH(ABS(Z30)-$B30,Table!$B$3:$B$20,1),1),0))</f>
        <v>0</v>
      </c>
      <c r="AA98" s="29">
        <f>IF(AA30&gt;0,INDEX(Table!$C$3:$D$20,1+MATCH(ABS(AA30)-$B30,Table!$B$3:$B$20,1),2),IF(AA30&lt;0,INDEX(Table!$C$3:$D$20,1+MATCH(ABS(AA30)-$B30,Table!$B$3:$B$20,1),1),0))</f>
        <v>0</v>
      </c>
      <c r="AB98" s="32">
        <f>IF(AB30&gt;0,INDEX(Table!$C$3:$D$20,1+MATCH(ABS(AB30)-$B30,Table!$B$3:$B$20,1),2),IF(AB30&lt;0,INDEX(Table!$C$3:$D$20,1+MATCH(ABS(AB30)-$B30,Table!$B$3:$B$20,1),1),0))</f>
        <v>0</v>
      </c>
      <c r="AC98" s="32">
        <f>IF(AC30&gt;0,INDEX(Table!$C$3:$D$20,1+MATCH(ABS(AC30)-$B30,Table!$B$3:$B$20,1),2),IF(AC30&lt;0,INDEX(Table!$C$3:$D$20,1+MATCH(ABS(AC30)-$B30,Table!$B$3:$B$20,1),1),0))</f>
        <v>0</v>
      </c>
      <c r="AD98" s="33">
        <f>IF(AD30&gt;0,INDEX(Table!$C$3:$D$20,1+MATCH(ABS(AD30)-$B30,Table!$B$3:$B$20,1),2),IF(AD30&lt;0,INDEX(Table!$C$3:$D$20,1+MATCH(ABS(AD30)-$B30,Table!$B$3:$B$20,1),1),0))</f>
        <v>0</v>
      </c>
      <c r="AE98" s="29">
        <f>IF(AE30&gt;0,INDEX(Table!$C$3:$D$20,1+MATCH(ABS(AE30)-$B30,Table!$B$3:$B$20,1),2),IF(AE30&lt;0,INDEX(Table!$C$3:$D$20,1+MATCH(ABS(AE30)-$B30,Table!$B$3:$B$20,1),1),0))</f>
        <v>0</v>
      </c>
      <c r="AF98" s="32">
        <f>IF(AF30&gt;0,INDEX(Table!$C$3:$D$20,1+MATCH(ABS(AF30)-$B30,Table!$B$3:$B$20,1),2),IF(AF30&lt;0,INDEX(Table!$C$3:$D$20,1+MATCH(ABS(AF30)-$B30,Table!$B$3:$B$20,1),1),0))</f>
        <v>0</v>
      </c>
      <c r="AG98" s="32">
        <f>IF(AG30&gt;0,INDEX(Table!$C$3:$D$20,1+MATCH(ABS(AG30)-$B30,Table!$B$3:$B$20,1),2),IF(AG30&lt;0,INDEX(Table!$C$3:$D$20,1+MATCH(ABS(AG30)-$B30,Table!$B$3:$B$20,1),1),0))</f>
        <v>0</v>
      </c>
      <c r="AH98" s="33">
        <f>IF(AH30&gt;0,INDEX(Table!$C$3:$D$20,1+MATCH(ABS(AH30)-$B30,Table!$B$3:$B$20,1),2),IF(AH30&lt;0,INDEX(Table!$C$3:$D$20,1+MATCH(ABS(AH30)-$B30,Table!$B$3:$B$20,1),1),0))</f>
        <v>0</v>
      </c>
      <c r="AI98" s="29">
        <f>IF(AI30&gt;0,INDEX(Table!$C$3:$D$20,1+MATCH(ABS(AI30)-$B30,Table!$B$3:$B$20,1),2),IF(AI30&lt;0,INDEX(Table!$C$3:$D$20,1+MATCH(ABS(AI30)-$B30,Table!$B$3:$B$20,1),1),0))</f>
        <v>0</v>
      </c>
      <c r="AJ98" s="32">
        <f>IF(AJ30&gt;0,INDEX(Table!$C$3:$D$20,1+MATCH(ABS(AJ30)-$B30,Table!$B$3:$B$20,1),2),IF(AJ30&lt;0,INDEX(Table!$C$3:$D$20,1+MATCH(ABS(AJ30)-$B30,Table!$B$3:$B$20,1),1),0))</f>
        <v>0</v>
      </c>
      <c r="AK98" s="32">
        <f>IF(AK30&gt;0,INDEX(Table!$C$3:$D$20,1+MATCH(ABS(AK30)-$B30,Table!$B$3:$B$20,1),2),IF(AK30&lt;0,INDEX(Table!$C$3:$D$20,1+MATCH(ABS(AK30)-$B30,Table!$B$3:$B$20,1),1),0))</f>
        <v>0</v>
      </c>
      <c r="AL98" s="33">
        <f>IF(AL30&gt;0,INDEX(Table!$C$3:$D$20,1+MATCH(ABS(AL30)-$B30,Table!$B$3:$B$20,1),2),IF(AL30&lt;0,INDEX(Table!$C$3:$D$20,1+MATCH(ABS(AL30)-$B30,Table!$B$3:$B$20,1),1),0))</f>
        <v>0</v>
      </c>
      <c r="AM98" s="29">
        <f>IF(AM30&gt;0,INDEX(Table!$C$3:$D$20,1+MATCH(ABS(AM30)-$B30,Table!$B$3:$B$20,1),2),IF(AM30&lt;0,INDEX(Table!$C$3:$D$20,1+MATCH(ABS(AM30)-$B30,Table!$B$3:$B$20,1),1),0))</f>
        <v>0</v>
      </c>
      <c r="AN98" s="32">
        <f>IF(AN30&gt;0,INDEX(Table!$C$3:$D$20,1+MATCH(ABS(AN30)-$B30,Table!$B$3:$B$20,1),2),IF(AN30&lt;0,INDEX(Table!$C$3:$D$20,1+MATCH(ABS(AN30)-$B30,Table!$B$3:$B$20,1),1),0))</f>
        <v>0</v>
      </c>
      <c r="AO98" s="32">
        <f>IF(AO30&gt;0,INDEX(Table!$C$3:$D$20,1+MATCH(ABS(AO30)-$B30,Table!$B$3:$B$20,1),2),IF(AO30&lt;0,INDEX(Table!$C$3:$D$20,1+MATCH(ABS(AO30)-$B30,Table!$B$3:$B$20,1),1),0))</f>
        <v>0</v>
      </c>
      <c r="AP98" s="33">
        <f>IF(AP30&gt;0,INDEX(Table!$C$3:$D$20,1+MATCH(ABS(AP30)-$B30,Table!$B$3:$B$20,1),2),IF(AP30&lt;0,INDEX(Table!$C$3:$D$20,1+MATCH(ABS(AP30)-$B30,Table!$B$3:$B$20,1),1),0))</f>
        <v>0</v>
      </c>
      <c r="AQ98" s="29">
        <f>IF(AQ30&gt;0,INDEX(Table!$C$3:$D$20,1+MATCH(ABS(AQ30)-$B30,Table!$B$3:$B$20,1),2),IF(AQ30&lt;0,INDEX(Table!$C$3:$D$20,1+MATCH(ABS(AQ30)-$B30,Table!$B$3:$B$20,1),1),0))</f>
        <v>0</v>
      </c>
      <c r="AR98" s="32">
        <f>IF(AR30&gt;0,INDEX(Table!$C$3:$D$20,1+MATCH(ABS(AR30)-$B30,Table!$B$3:$B$20,1),2),IF(AR30&lt;0,INDEX(Table!$C$3:$D$20,1+MATCH(ABS(AR30)-$B30,Table!$B$3:$B$20,1),1),0))</f>
        <v>0</v>
      </c>
      <c r="AS98" s="32">
        <f>IF(AS30&gt;0,INDEX(Table!$C$3:$D$20,1+MATCH(ABS(AS30)-$B30,Table!$B$3:$B$20,1),2),IF(AS30&lt;0,INDEX(Table!$C$3:$D$20,1+MATCH(ABS(AS30)-$B30,Table!$B$3:$B$20,1),1),0))</f>
        <v>0</v>
      </c>
      <c r="AT98" s="33">
        <f>IF(AT30&gt;0,INDEX(Table!$C$3:$D$20,1+MATCH(ABS(AT30)-$B30,Table!$B$3:$B$20,1),2),IF(AT30&lt;0,INDEX(Table!$C$3:$D$20,1+MATCH(ABS(AT30)-$B30,Table!$B$3:$B$20,1),1),0))</f>
        <v>0</v>
      </c>
      <c r="AU98" s="29">
        <f>IF(AU30&gt;0,INDEX(Table!$C$3:$D$20,1+MATCH(ABS(AU30)-$B30,Table!$B$3:$B$20,1),2),IF(AU30&lt;0,INDEX(Table!$C$3:$D$20,1+MATCH(ABS(AU30)-$B30,Table!$B$3:$B$20,1),1),0))</f>
        <v>0</v>
      </c>
      <c r="AV98" s="32">
        <f>IF(AV30&gt;0,INDEX(Table!$C$3:$D$20,1+MATCH(ABS(AV30)-$B30,Table!$B$3:$B$20,1),2),IF(AV30&lt;0,INDEX(Table!$C$3:$D$20,1+MATCH(ABS(AV30)-$B30,Table!$B$3:$B$20,1),1),0))</f>
        <v>0</v>
      </c>
      <c r="AW98" s="32">
        <f>IF(AW30&gt;0,INDEX(Table!$C$3:$D$20,1+MATCH(ABS(AW30)-$B30,Table!$B$3:$B$20,1),2),IF(AW30&lt;0,INDEX(Table!$C$3:$D$20,1+MATCH(ABS(AW30)-$B30,Table!$B$3:$B$20,1),1),0))</f>
        <v>0</v>
      </c>
      <c r="AX98" s="33">
        <f>IF(AX30&gt;0,INDEX(Table!$C$3:$D$20,1+MATCH(ABS(AX30)-$B30,Table!$B$3:$B$20,1),2),IF(AX30&lt;0,INDEX(Table!$C$3:$D$20,1+MATCH(ABS(AX30)-$B30,Table!$B$3:$B$20,1),1),0))</f>
        <v>0</v>
      </c>
      <c r="AY98" s="29">
        <f>IF(AY30&gt;0,INDEX(Table!$C$3:$D$20,1+MATCH(ABS(AY30)-$B30,Table!$B$3:$B$20,1),2),IF(AY30&lt;0,INDEX(Table!$C$3:$D$20,1+MATCH(ABS(AY30)-$B30,Table!$B$3:$B$20,1),1),0))</f>
        <v>0</v>
      </c>
      <c r="AZ98" s="32">
        <f>IF(AZ30&gt;0,INDEX(Table!$C$3:$D$20,1+MATCH(ABS(AZ30)-$B30,Table!$B$3:$B$20,1),2),IF(AZ30&lt;0,INDEX(Table!$C$3:$D$20,1+MATCH(ABS(AZ30)-$B30,Table!$B$3:$B$20,1),1),0))</f>
        <v>0</v>
      </c>
      <c r="BA98" s="32">
        <f>IF(BA30&gt;0,INDEX(Table!$C$3:$D$20,1+MATCH(ABS(BA30)-$B30,Table!$B$3:$B$20,1),2),IF(BA30&lt;0,INDEX(Table!$C$3:$D$20,1+MATCH(ABS(BA30)-$B30,Table!$B$3:$B$20,1),1),0))</f>
        <v>0</v>
      </c>
      <c r="BB98" s="33">
        <f>IF(BB30&gt;0,INDEX(Table!$C$3:$D$20,1+MATCH(ABS(BB30)-$B30,Table!$B$3:$B$20,1),2),IF(BB30&lt;0,INDEX(Table!$C$3:$D$20,1+MATCH(ABS(BB30)-$B30,Table!$B$3:$B$20,1),1),0))</f>
        <v>0</v>
      </c>
      <c r="BC98" s="29">
        <f>IF(BC30&gt;0,INDEX(Table!$C$3:$D$20,1+MATCH(ABS(BC30)-$B30,Table!$B$3:$B$20,1),2),IF(BC30&lt;0,INDEX(Table!$C$3:$D$20,1+MATCH(ABS(BC30)-$B30,Table!$B$3:$B$20,1),1),0))</f>
        <v>0</v>
      </c>
      <c r="BD98" s="32">
        <f>IF(BD30&gt;0,INDEX(Table!$C$3:$D$20,1+MATCH(ABS(BD30)-$B30,Table!$B$3:$B$20,1),2),IF(BD30&lt;0,INDEX(Table!$C$3:$D$20,1+MATCH(ABS(BD30)-$B30,Table!$B$3:$B$20,1),1),0))</f>
        <v>0</v>
      </c>
      <c r="BE98" s="32">
        <f>IF(BE30&gt;0,INDEX(Table!$C$3:$D$20,1+MATCH(ABS(BE30)-$B30,Table!$B$3:$B$20,1),2),IF(BE30&lt;0,INDEX(Table!$C$3:$D$20,1+MATCH(ABS(BE30)-$B30,Table!$B$3:$B$20,1),1),0))</f>
        <v>0</v>
      </c>
      <c r="BF98" s="33">
        <f>IF(BF30&gt;0,INDEX(Table!$C$3:$D$20,1+MATCH(ABS(BF30)-$B30,Table!$B$3:$B$20,1),2),IF(BF30&lt;0,INDEX(Table!$C$3:$D$20,1+MATCH(ABS(BF30)-$B30,Table!$B$3:$B$20,1),1),0))</f>
        <v>0</v>
      </c>
      <c r="BG98" s="32"/>
    </row>
    <row r="99" spans="1:59" ht="11.25">
      <c r="A99" s="22" t="str">
        <f t="shared" si="2"/>
        <v>MASSE Morgan</v>
      </c>
      <c r="B99" s="20">
        <f t="shared" si="2"/>
        <v>919</v>
      </c>
      <c r="C99" s="29">
        <f>IF(C31&gt;0,INDEX(Table!$C$3:$D$20,1+MATCH(ABS(C31)-$B31,Table!$B$3:$B$20,1),2),IF(C31&lt;0,INDEX(Table!$C$3:$D$20,1+MATCH(ABS(C31)-$B31,Table!$B$3:$B$20,1),1),0))</f>
        <v>8</v>
      </c>
      <c r="D99" s="32">
        <f>IF(D31&gt;0,INDEX(Table!$C$3:$D$20,1+MATCH(ABS(D31)-$B31,Table!$B$3:$B$20,1),2),IF(D31&lt;0,INDEX(Table!$C$3:$D$20,1+MATCH(ABS(D31)-$B31,Table!$B$3:$B$20,1),1),0))</f>
        <v>-3</v>
      </c>
      <c r="E99" s="32">
        <f>IF(E31&gt;0,INDEX(Table!$C$3:$D$20,1+MATCH(ABS(E31)-$B31,Table!$B$3:$B$20,1),2),IF(E31&lt;0,INDEX(Table!$C$3:$D$20,1+MATCH(ABS(E31)-$B31,Table!$B$3:$B$20,1),1),0))</f>
        <v>0</v>
      </c>
      <c r="F99" s="33">
        <f>IF(F31&gt;0,INDEX(Table!$C$3:$D$20,1+MATCH(ABS(F31)-$B31,Table!$B$3:$B$20,1),2),IF(F31&lt;0,INDEX(Table!$C$3:$D$20,1+MATCH(ABS(F31)-$B31,Table!$B$3:$B$20,1),1),0))</f>
        <v>0</v>
      </c>
      <c r="G99" s="29">
        <f>IF(G31&gt;0,INDEX(Table!$C$3:$D$20,1+MATCH(ABS(G31)-$B31,Table!$B$3:$B$20,1),2),IF(G31&lt;0,INDEX(Table!$C$3:$D$20,1+MATCH(ABS(G31)-$B31,Table!$B$3:$B$20,1),1),0))</f>
        <v>0</v>
      </c>
      <c r="H99" s="32">
        <f>IF(H31&gt;0,INDEX(Table!$C$3:$D$20,1+MATCH(ABS(H31)-$B31,Table!$B$3:$B$20,1),2),IF(H31&lt;0,INDEX(Table!$C$3:$D$20,1+MATCH(ABS(H31)-$B31,Table!$B$3:$B$20,1),1),0))</f>
        <v>0</v>
      </c>
      <c r="I99" s="32">
        <f>IF(I31&gt;0,INDEX(Table!$C$3:$D$20,1+MATCH(ABS(I31)-$B31,Table!$B$3:$B$20,1),2),IF(I31&lt;0,INDEX(Table!$C$3:$D$20,1+MATCH(ABS(I31)-$B31,Table!$B$3:$B$20,1),1),0))</f>
        <v>0</v>
      </c>
      <c r="J99" s="33">
        <f>IF(J31&gt;0,INDEX(Table!$C$3:$D$20,1+MATCH(ABS(J31)-$B31,Table!$B$3:$B$20,1),2),IF(J31&lt;0,INDEX(Table!$C$3:$D$20,1+MATCH(ABS(J31)-$B31,Table!$B$3:$B$20,1),1),0))</f>
        <v>0</v>
      </c>
      <c r="K99" s="29">
        <f>IF(K31&gt;0,INDEX(Table!$C$3:$D$20,1+MATCH(ABS(K31)-$B31,Table!$B$3:$B$20,1),2),IF(K31&lt;0,INDEX(Table!$C$3:$D$20,1+MATCH(ABS(K31)-$B31,Table!$B$3:$B$20,1),1),0))</f>
        <v>0</v>
      </c>
      <c r="L99" s="32">
        <f>IF(L31&gt;0,INDEX(Table!$C$3:$D$20,1+MATCH(ABS(L31)-$B31,Table!$B$3:$B$20,1),2),IF(L31&lt;0,INDEX(Table!$C$3:$D$20,1+MATCH(ABS(L31)-$B31,Table!$B$3:$B$20,1),1),0))</f>
        <v>0</v>
      </c>
      <c r="M99" s="32">
        <f>IF(M31&gt;0,INDEX(Table!$C$3:$D$20,1+MATCH(ABS(M31)-$B31,Table!$B$3:$B$20,1),2),IF(M31&lt;0,INDEX(Table!$C$3:$D$20,1+MATCH(ABS(M31)-$B31,Table!$B$3:$B$20,1),1),0))</f>
        <v>0</v>
      </c>
      <c r="N99" s="33">
        <f>IF(N31&gt;0,INDEX(Table!$C$3:$D$20,1+MATCH(ABS(N31)-$B31,Table!$B$3:$B$20,1),2),IF(N31&lt;0,INDEX(Table!$C$3:$D$20,1+MATCH(ABS(N31)-$B31,Table!$B$3:$B$20,1),1),0))</f>
        <v>0</v>
      </c>
      <c r="O99" s="29">
        <f>IF(O31&gt;0,INDEX(Table!$C$3:$D$20,1+MATCH(ABS(O31)-$B31,Table!$B$3:$B$20,1),2),IF(O31&lt;0,INDEX(Table!$C$3:$D$20,1+MATCH(ABS(O31)-$B31,Table!$B$3:$B$20,1),1),0))</f>
        <v>0</v>
      </c>
      <c r="P99" s="32">
        <f>IF(P31&gt;0,INDEX(Table!$C$3:$D$20,1+MATCH(ABS(P31)-$B31,Table!$B$3:$B$20,1),2),IF(P31&lt;0,INDEX(Table!$C$3:$D$20,1+MATCH(ABS(P31)-$B31,Table!$B$3:$B$20,1),1),0))</f>
        <v>0</v>
      </c>
      <c r="Q99" s="32">
        <f>IF(Q31&gt;0,INDEX(Table!$C$3:$D$20,1+MATCH(ABS(Q31)-$B31,Table!$B$3:$B$20,1),2),IF(Q31&lt;0,INDEX(Table!$C$3:$D$20,1+MATCH(ABS(Q31)-$B31,Table!$B$3:$B$20,1),1),0))</f>
        <v>0</v>
      </c>
      <c r="R99" s="33">
        <f>IF(R31&gt;0,INDEX(Table!$C$3:$D$20,1+MATCH(ABS(R31)-$B31,Table!$B$3:$B$20,1),2),IF(R31&lt;0,INDEX(Table!$C$3:$D$20,1+MATCH(ABS(R31)-$B31,Table!$B$3:$B$20,1),1),0))</f>
        <v>0</v>
      </c>
      <c r="S99" s="29">
        <f>IF(S31&gt;0,INDEX(Table!$C$3:$D$20,1+MATCH(ABS(S31)-$B31,Table!$B$3:$B$20,1),2),IF(S31&lt;0,INDEX(Table!$C$3:$D$20,1+MATCH(ABS(S31)-$B31,Table!$B$3:$B$20,1),1),0))</f>
        <v>0</v>
      </c>
      <c r="T99" s="32">
        <f>IF(T31&gt;0,INDEX(Table!$C$3:$D$20,1+MATCH(ABS(T31)-$B31,Table!$B$3:$B$20,1),2),IF(T31&lt;0,INDEX(Table!$C$3:$D$20,1+MATCH(ABS(T31)-$B31,Table!$B$3:$B$20,1),1),0))</f>
        <v>0</v>
      </c>
      <c r="U99" s="32">
        <f>IF(U31&gt;0,INDEX(Table!$C$3:$D$20,1+MATCH(ABS(U31)-$B31,Table!$B$3:$B$20,1),2),IF(U31&lt;0,INDEX(Table!$C$3:$D$20,1+MATCH(ABS(U31)-$B31,Table!$B$3:$B$20,1),1),0))</f>
        <v>0</v>
      </c>
      <c r="V99" s="33">
        <f>IF(V31&gt;0,INDEX(Table!$C$3:$D$20,1+MATCH(ABS(V31)-$B31,Table!$B$3:$B$20,1),2),IF(V31&lt;0,INDEX(Table!$C$3:$D$20,1+MATCH(ABS(V31)-$B31,Table!$B$3:$B$20,1),1),0))</f>
        <v>0</v>
      </c>
      <c r="W99" s="29">
        <f>IF(W31&gt;0,INDEX(Table!$C$3:$D$20,1+MATCH(ABS(W31)-$B31,Table!$B$3:$B$20,1),2),IF(W31&lt;0,INDEX(Table!$C$3:$D$20,1+MATCH(ABS(W31)-$B31,Table!$B$3:$B$20,1),1),0))</f>
        <v>0</v>
      </c>
      <c r="X99" s="32">
        <f>IF(X31&gt;0,INDEX(Table!$C$3:$D$20,1+MATCH(ABS(X31)-$B31,Table!$B$3:$B$20,1),2),IF(X31&lt;0,INDEX(Table!$C$3:$D$20,1+MATCH(ABS(X31)-$B31,Table!$B$3:$B$20,1),1),0))</f>
        <v>0</v>
      </c>
      <c r="Y99" s="32">
        <f>IF(Y31&gt;0,INDEX(Table!$C$3:$D$20,1+MATCH(ABS(Y31)-$B31,Table!$B$3:$B$20,1),2),IF(Y31&lt;0,INDEX(Table!$C$3:$D$20,1+MATCH(ABS(Y31)-$B31,Table!$B$3:$B$20,1),1),0))</f>
        <v>0</v>
      </c>
      <c r="Z99" s="33">
        <f>IF(Z31&gt;0,INDEX(Table!$C$3:$D$20,1+MATCH(ABS(Z31)-$B31,Table!$B$3:$B$20,1),2),IF(Z31&lt;0,INDEX(Table!$C$3:$D$20,1+MATCH(ABS(Z31)-$B31,Table!$B$3:$B$20,1),1),0))</f>
        <v>0</v>
      </c>
      <c r="AA99" s="29">
        <f>IF(AA31&gt;0,INDEX(Table!$C$3:$D$20,1+MATCH(ABS(AA31)-$B31,Table!$B$3:$B$20,1),2),IF(AA31&lt;0,INDEX(Table!$C$3:$D$20,1+MATCH(ABS(AA31)-$B31,Table!$B$3:$B$20,1),1),0))</f>
        <v>0</v>
      </c>
      <c r="AB99" s="32">
        <f>IF(AB31&gt;0,INDEX(Table!$C$3:$D$20,1+MATCH(ABS(AB31)-$B31,Table!$B$3:$B$20,1),2),IF(AB31&lt;0,INDEX(Table!$C$3:$D$20,1+MATCH(ABS(AB31)-$B31,Table!$B$3:$B$20,1),1),0))</f>
        <v>0</v>
      </c>
      <c r="AC99" s="32">
        <f>IF(AC31&gt;0,INDEX(Table!$C$3:$D$20,1+MATCH(ABS(AC31)-$B31,Table!$B$3:$B$20,1),2),IF(AC31&lt;0,INDEX(Table!$C$3:$D$20,1+MATCH(ABS(AC31)-$B31,Table!$B$3:$B$20,1),1),0))</f>
        <v>0</v>
      </c>
      <c r="AD99" s="33">
        <f>IF(AD31&gt;0,INDEX(Table!$C$3:$D$20,1+MATCH(ABS(AD31)-$B31,Table!$B$3:$B$20,1),2),IF(AD31&lt;0,INDEX(Table!$C$3:$D$20,1+MATCH(ABS(AD31)-$B31,Table!$B$3:$B$20,1),1),0))</f>
        <v>0</v>
      </c>
      <c r="AE99" s="29">
        <f>IF(AE31&gt;0,INDEX(Table!$C$3:$D$20,1+MATCH(ABS(AE31)-$B31,Table!$B$3:$B$20,1),2),IF(AE31&lt;0,INDEX(Table!$C$3:$D$20,1+MATCH(ABS(AE31)-$B31,Table!$B$3:$B$20,1),1),0))</f>
        <v>0</v>
      </c>
      <c r="AF99" s="32">
        <f>IF(AF31&gt;0,INDEX(Table!$C$3:$D$20,1+MATCH(ABS(AF31)-$B31,Table!$B$3:$B$20,1),2),IF(AF31&lt;0,INDEX(Table!$C$3:$D$20,1+MATCH(ABS(AF31)-$B31,Table!$B$3:$B$20,1),1),0))</f>
        <v>0</v>
      </c>
      <c r="AG99" s="32">
        <f>IF(AG31&gt;0,INDEX(Table!$C$3:$D$20,1+MATCH(ABS(AG31)-$B31,Table!$B$3:$B$20,1),2),IF(AG31&lt;0,INDEX(Table!$C$3:$D$20,1+MATCH(ABS(AG31)-$B31,Table!$B$3:$B$20,1),1),0))</f>
        <v>0</v>
      </c>
      <c r="AH99" s="33">
        <f>IF(AH31&gt;0,INDEX(Table!$C$3:$D$20,1+MATCH(ABS(AH31)-$B31,Table!$B$3:$B$20,1),2),IF(AH31&lt;0,INDEX(Table!$C$3:$D$20,1+MATCH(ABS(AH31)-$B31,Table!$B$3:$B$20,1),1),0))</f>
        <v>0</v>
      </c>
      <c r="AI99" s="29">
        <f>IF(AI31&gt;0,INDEX(Table!$C$3:$D$20,1+MATCH(ABS(AI31)-$B31,Table!$B$3:$B$20,1),2),IF(AI31&lt;0,INDEX(Table!$C$3:$D$20,1+MATCH(ABS(AI31)-$B31,Table!$B$3:$B$20,1),1),0))</f>
        <v>0</v>
      </c>
      <c r="AJ99" s="32">
        <f>IF(AJ31&gt;0,INDEX(Table!$C$3:$D$20,1+MATCH(ABS(AJ31)-$B31,Table!$B$3:$B$20,1),2),IF(AJ31&lt;0,INDEX(Table!$C$3:$D$20,1+MATCH(ABS(AJ31)-$B31,Table!$B$3:$B$20,1),1),0))</f>
        <v>0</v>
      </c>
      <c r="AK99" s="32">
        <f>IF(AK31&gt;0,INDEX(Table!$C$3:$D$20,1+MATCH(ABS(AK31)-$B31,Table!$B$3:$B$20,1),2),IF(AK31&lt;0,INDEX(Table!$C$3:$D$20,1+MATCH(ABS(AK31)-$B31,Table!$B$3:$B$20,1),1),0))</f>
        <v>0</v>
      </c>
      <c r="AL99" s="33">
        <f>IF(AL31&gt;0,INDEX(Table!$C$3:$D$20,1+MATCH(ABS(AL31)-$B31,Table!$B$3:$B$20,1),2),IF(AL31&lt;0,INDEX(Table!$C$3:$D$20,1+MATCH(ABS(AL31)-$B31,Table!$B$3:$B$20,1),1),0))</f>
        <v>0</v>
      </c>
      <c r="AM99" s="29">
        <f>IF(AM31&gt;0,INDEX(Table!$C$3:$D$20,1+MATCH(ABS(AM31)-$B31,Table!$B$3:$B$20,1),2),IF(AM31&lt;0,INDEX(Table!$C$3:$D$20,1+MATCH(ABS(AM31)-$B31,Table!$B$3:$B$20,1),1),0))</f>
        <v>0</v>
      </c>
      <c r="AN99" s="32">
        <f>IF(AN31&gt;0,INDEX(Table!$C$3:$D$20,1+MATCH(ABS(AN31)-$B31,Table!$B$3:$B$20,1),2),IF(AN31&lt;0,INDEX(Table!$C$3:$D$20,1+MATCH(ABS(AN31)-$B31,Table!$B$3:$B$20,1),1),0))</f>
        <v>0</v>
      </c>
      <c r="AO99" s="32">
        <f>IF(AO31&gt;0,INDEX(Table!$C$3:$D$20,1+MATCH(ABS(AO31)-$B31,Table!$B$3:$B$20,1),2),IF(AO31&lt;0,INDEX(Table!$C$3:$D$20,1+MATCH(ABS(AO31)-$B31,Table!$B$3:$B$20,1),1),0))</f>
        <v>0</v>
      </c>
      <c r="AP99" s="33">
        <f>IF(AP31&gt;0,INDEX(Table!$C$3:$D$20,1+MATCH(ABS(AP31)-$B31,Table!$B$3:$B$20,1),2),IF(AP31&lt;0,INDEX(Table!$C$3:$D$20,1+MATCH(ABS(AP31)-$B31,Table!$B$3:$B$20,1),1),0))</f>
        <v>0</v>
      </c>
      <c r="AQ99" s="29">
        <f>IF(AQ31&gt;0,INDEX(Table!$C$3:$D$20,1+MATCH(ABS(AQ31)-$B31,Table!$B$3:$B$20,1),2),IF(AQ31&lt;0,INDEX(Table!$C$3:$D$20,1+MATCH(ABS(AQ31)-$B31,Table!$B$3:$B$20,1),1),0))</f>
        <v>0</v>
      </c>
      <c r="AR99" s="32">
        <f>IF(AR31&gt;0,INDEX(Table!$C$3:$D$20,1+MATCH(ABS(AR31)-$B31,Table!$B$3:$B$20,1),2),IF(AR31&lt;0,INDEX(Table!$C$3:$D$20,1+MATCH(ABS(AR31)-$B31,Table!$B$3:$B$20,1),1),0))</f>
        <v>0</v>
      </c>
      <c r="AS99" s="32">
        <f>IF(AS31&gt;0,INDEX(Table!$C$3:$D$20,1+MATCH(ABS(AS31)-$B31,Table!$B$3:$B$20,1),2),IF(AS31&lt;0,INDEX(Table!$C$3:$D$20,1+MATCH(ABS(AS31)-$B31,Table!$B$3:$B$20,1),1),0))</f>
        <v>0</v>
      </c>
      <c r="AT99" s="33">
        <f>IF(AT31&gt;0,INDEX(Table!$C$3:$D$20,1+MATCH(ABS(AT31)-$B31,Table!$B$3:$B$20,1),2),IF(AT31&lt;0,INDEX(Table!$C$3:$D$20,1+MATCH(ABS(AT31)-$B31,Table!$B$3:$B$20,1),1),0))</f>
        <v>0</v>
      </c>
      <c r="AU99" s="29">
        <f>IF(AU31&gt;0,INDEX(Table!$C$3:$D$20,1+MATCH(ABS(AU31)-$B31,Table!$B$3:$B$20,1),2),IF(AU31&lt;0,INDEX(Table!$C$3:$D$20,1+MATCH(ABS(AU31)-$B31,Table!$B$3:$B$20,1),1),0))</f>
        <v>0</v>
      </c>
      <c r="AV99" s="32">
        <f>IF(AV31&gt;0,INDEX(Table!$C$3:$D$20,1+MATCH(ABS(AV31)-$B31,Table!$B$3:$B$20,1),2),IF(AV31&lt;0,INDEX(Table!$C$3:$D$20,1+MATCH(ABS(AV31)-$B31,Table!$B$3:$B$20,1),1),0))</f>
        <v>0</v>
      </c>
      <c r="AW99" s="32">
        <f>IF(AW31&gt;0,INDEX(Table!$C$3:$D$20,1+MATCH(ABS(AW31)-$B31,Table!$B$3:$B$20,1),2),IF(AW31&lt;0,INDEX(Table!$C$3:$D$20,1+MATCH(ABS(AW31)-$B31,Table!$B$3:$B$20,1),1),0))</f>
        <v>0</v>
      </c>
      <c r="AX99" s="33">
        <f>IF(AX31&gt;0,INDEX(Table!$C$3:$D$20,1+MATCH(ABS(AX31)-$B31,Table!$B$3:$B$20,1),2),IF(AX31&lt;0,INDEX(Table!$C$3:$D$20,1+MATCH(ABS(AX31)-$B31,Table!$B$3:$B$20,1),1),0))</f>
        <v>0</v>
      </c>
      <c r="AY99" s="29">
        <f>IF(AY31&gt;0,INDEX(Table!$C$3:$D$20,1+MATCH(ABS(AY31)-$B31,Table!$B$3:$B$20,1),2),IF(AY31&lt;0,INDEX(Table!$C$3:$D$20,1+MATCH(ABS(AY31)-$B31,Table!$B$3:$B$20,1),1),0))</f>
        <v>0</v>
      </c>
      <c r="AZ99" s="32">
        <f>IF(AZ31&gt;0,INDEX(Table!$C$3:$D$20,1+MATCH(ABS(AZ31)-$B31,Table!$B$3:$B$20,1),2),IF(AZ31&lt;0,INDEX(Table!$C$3:$D$20,1+MATCH(ABS(AZ31)-$B31,Table!$B$3:$B$20,1),1),0))</f>
        <v>0</v>
      </c>
      <c r="BA99" s="32">
        <f>IF(BA31&gt;0,INDEX(Table!$C$3:$D$20,1+MATCH(ABS(BA31)-$B31,Table!$B$3:$B$20,1),2),IF(BA31&lt;0,INDEX(Table!$C$3:$D$20,1+MATCH(ABS(BA31)-$B31,Table!$B$3:$B$20,1),1),0))</f>
        <v>0</v>
      </c>
      <c r="BB99" s="33">
        <f>IF(BB31&gt;0,INDEX(Table!$C$3:$D$20,1+MATCH(ABS(BB31)-$B31,Table!$B$3:$B$20,1),2),IF(BB31&lt;0,INDEX(Table!$C$3:$D$20,1+MATCH(ABS(BB31)-$B31,Table!$B$3:$B$20,1),1),0))</f>
        <v>0</v>
      </c>
      <c r="BC99" s="29">
        <f>IF(BC31&gt;0,INDEX(Table!$C$3:$D$20,1+MATCH(ABS(BC31)-$B31,Table!$B$3:$B$20,1),2),IF(BC31&lt;0,INDEX(Table!$C$3:$D$20,1+MATCH(ABS(BC31)-$B31,Table!$B$3:$B$20,1),1),0))</f>
        <v>0</v>
      </c>
      <c r="BD99" s="32">
        <f>IF(BD31&gt;0,INDEX(Table!$C$3:$D$20,1+MATCH(ABS(BD31)-$B31,Table!$B$3:$B$20,1),2),IF(BD31&lt;0,INDEX(Table!$C$3:$D$20,1+MATCH(ABS(BD31)-$B31,Table!$B$3:$B$20,1),1),0))</f>
        <v>0</v>
      </c>
      <c r="BE99" s="32">
        <f>IF(BE31&gt;0,INDEX(Table!$C$3:$D$20,1+MATCH(ABS(BE31)-$B31,Table!$B$3:$B$20,1),2),IF(BE31&lt;0,INDEX(Table!$C$3:$D$20,1+MATCH(ABS(BE31)-$B31,Table!$B$3:$B$20,1),1),0))</f>
        <v>0</v>
      </c>
      <c r="BF99" s="33">
        <f>IF(BF31&gt;0,INDEX(Table!$C$3:$D$20,1+MATCH(ABS(BF31)-$B31,Table!$B$3:$B$20,1),2),IF(BF31&lt;0,INDEX(Table!$C$3:$D$20,1+MATCH(ABS(BF31)-$B31,Table!$B$3:$B$20,1),1),0))</f>
        <v>0</v>
      </c>
      <c r="BG99" s="32"/>
    </row>
    <row r="100" spans="1:59" ht="11.25">
      <c r="A100" s="22" t="str">
        <f t="shared" si="2"/>
        <v>MAURO Julien</v>
      </c>
      <c r="B100" s="20">
        <f t="shared" si="2"/>
        <v>1130</v>
      </c>
      <c r="C100" s="29">
        <f>IF(C32&gt;0,INDEX(Table!$C$3:$D$20,1+MATCH(ABS(C32)-$B32,Table!$B$3:$B$20,1),2),IF(C32&lt;0,INDEX(Table!$C$3:$D$20,1+MATCH(ABS(C32)-$B32,Table!$B$3:$B$20,1),1),0))</f>
        <v>5</v>
      </c>
      <c r="D100" s="32">
        <f>IF(D32&gt;0,INDEX(Table!$C$3:$D$20,1+MATCH(ABS(D32)-$B32,Table!$B$3:$B$20,1),2),IF(D32&lt;0,INDEX(Table!$C$3:$D$20,1+MATCH(ABS(D32)-$B32,Table!$B$3:$B$20,1),1),0))</f>
        <v>-8</v>
      </c>
      <c r="E100" s="32">
        <f>IF(E32&gt;0,INDEX(Table!$C$3:$D$20,1+MATCH(ABS(E32)-$B32,Table!$B$3:$B$20,1),2),IF(E32&lt;0,INDEX(Table!$C$3:$D$20,1+MATCH(ABS(E32)-$B32,Table!$B$3:$B$20,1),1),0))</f>
        <v>-4</v>
      </c>
      <c r="F100" s="33">
        <f>IF(F32&gt;0,INDEX(Table!$C$3:$D$20,1+MATCH(ABS(F32)-$B32,Table!$B$3:$B$20,1),2),IF(F32&lt;0,INDEX(Table!$C$3:$D$20,1+MATCH(ABS(F32)-$B32,Table!$B$3:$B$20,1),1),0))</f>
        <v>0</v>
      </c>
      <c r="G100" s="29">
        <f>IF(G32&gt;0,INDEX(Table!$C$3:$D$20,1+MATCH(ABS(G32)-$B32,Table!$B$3:$B$20,1),2),IF(G32&lt;0,INDEX(Table!$C$3:$D$20,1+MATCH(ABS(G32)-$B32,Table!$B$3:$B$20,1),1),0))</f>
        <v>0</v>
      </c>
      <c r="H100" s="32">
        <f>IF(H32&gt;0,INDEX(Table!$C$3:$D$20,1+MATCH(ABS(H32)-$B32,Table!$B$3:$B$20,1),2),IF(H32&lt;0,INDEX(Table!$C$3:$D$20,1+MATCH(ABS(H32)-$B32,Table!$B$3:$B$20,1),1),0))</f>
        <v>0</v>
      </c>
      <c r="I100" s="32">
        <f>IF(I32&gt;0,INDEX(Table!$C$3:$D$20,1+MATCH(ABS(I32)-$B32,Table!$B$3:$B$20,1),2),IF(I32&lt;0,INDEX(Table!$C$3:$D$20,1+MATCH(ABS(I32)-$B32,Table!$B$3:$B$20,1),1),0))</f>
        <v>0</v>
      </c>
      <c r="J100" s="33">
        <f>IF(J32&gt;0,INDEX(Table!$C$3:$D$20,1+MATCH(ABS(J32)-$B32,Table!$B$3:$B$20,1),2),IF(J32&lt;0,INDEX(Table!$C$3:$D$20,1+MATCH(ABS(J32)-$B32,Table!$B$3:$B$20,1),1),0))</f>
        <v>0</v>
      </c>
      <c r="K100" s="29">
        <f>IF(K32&gt;0,INDEX(Table!$C$3:$D$20,1+MATCH(ABS(K32)-$B32,Table!$B$3:$B$20,1),2),IF(K32&lt;0,INDEX(Table!$C$3:$D$20,1+MATCH(ABS(K32)-$B32,Table!$B$3:$B$20,1),1),0))</f>
        <v>0</v>
      </c>
      <c r="L100" s="32">
        <f>IF(L32&gt;0,INDEX(Table!$C$3:$D$20,1+MATCH(ABS(L32)-$B32,Table!$B$3:$B$20,1),2),IF(L32&lt;0,INDEX(Table!$C$3:$D$20,1+MATCH(ABS(L32)-$B32,Table!$B$3:$B$20,1),1),0))</f>
        <v>0</v>
      </c>
      <c r="M100" s="32">
        <f>IF(M32&gt;0,INDEX(Table!$C$3:$D$20,1+MATCH(ABS(M32)-$B32,Table!$B$3:$B$20,1),2),IF(M32&lt;0,INDEX(Table!$C$3:$D$20,1+MATCH(ABS(M32)-$B32,Table!$B$3:$B$20,1),1),0))</f>
        <v>0</v>
      </c>
      <c r="N100" s="33">
        <f>IF(N32&gt;0,INDEX(Table!$C$3:$D$20,1+MATCH(ABS(N32)-$B32,Table!$B$3:$B$20,1),2),IF(N32&lt;0,INDEX(Table!$C$3:$D$20,1+MATCH(ABS(N32)-$B32,Table!$B$3:$B$20,1),1),0))</f>
        <v>0</v>
      </c>
      <c r="O100" s="29">
        <f>IF(O32&gt;0,INDEX(Table!$C$3:$D$20,1+MATCH(ABS(O32)-$B32,Table!$B$3:$B$20,1),2),IF(O32&lt;0,INDEX(Table!$C$3:$D$20,1+MATCH(ABS(O32)-$B32,Table!$B$3:$B$20,1),1),0))</f>
        <v>0</v>
      </c>
      <c r="P100" s="32">
        <f>IF(P32&gt;0,INDEX(Table!$C$3:$D$20,1+MATCH(ABS(P32)-$B32,Table!$B$3:$B$20,1),2),IF(P32&lt;0,INDEX(Table!$C$3:$D$20,1+MATCH(ABS(P32)-$B32,Table!$B$3:$B$20,1),1),0))</f>
        <v>0</v>
      </c>
      <c r="Q100" s="32">
        <f>IF(Q32&gt;0,INDEX(Table!$C$3:$D$20,1+MATCH(ABS(Q32)-$B32,Table!$B$3:$B$20,1),2),IF(Q32&lt;0,INDEX(Table!$C$3:$D$20,1+MATCH(ABS(Q32)-$B32,Table!$B$3:$B$20,1),1),0))</f>
        <v>0</v>
      </c>
      <c r="R100" s="33">
        <f>IF(R32&gt;0,INDEX(Table!$C$3:$D$20,1+MATCH(ABS(R32)-$B32,Table!$B$3:$B$20,1),2),IF(R32&lt;0,INDEX(Table!$C$3:$D$20,1+MATCH(ABS(R32)-$B32,Table!$B$3:$B$20,1),1),0))</f>
        <v>0</v>
      </c>
      <c r="S100" s="29">
        <f>IF(S32&gt;0,INDEX(Table!$C$3:$D$20,1+MATCH(ABS(S32)-$B32,Table!$B$3:$B$20,1),2),IF(S32&lt;0,INDEX(Table!$C$3:$D$20,1+MATCH(ABS(S32)-$B32,Table!$B$3:$B$20,1),1),0))</f>
        <v>0</v>
      </c>
      <c r="T100" s="32">
        <f>IF(T32&gt;0,INDEX(Table!$C$3:$D$20,1+MATCH(ABS(T32)-$B32,Table!$B$3:$B$20,1),2),IF(T32&lt;0,INDEX(Table!$C$3:$D$20,1+MATCH(ABS(T32)-$B32,Table!$B$3:$B$20,1),1),0))</f>
        <v>0</v>
      </c>
      <c r="U100" s="32">
        <f>IF(U32&gt;0,INDEX(Table!$C$3:$D$20,1+MATCH(ABS(U32)-$B32,Table!$B$3:$B$20,1),2),IF(U32&lt;0,INDEX(Table!$C$3:$D$20,1+MATCH(ABS(U32)-$B32,Table!$B$3:$B$20,1),1),0))</f>
        <v>0</v>
      </c>
      <c r="V100" s="33">
        <f>IF(V32&gt;0,INDEX(Table!$C$3:$D$20,1+MATCH(ABS(V32)-$B32,Table!$B$3:$B$20,1),2),IF(V32&lt;0,INDEX(Table!$C$3:$D$20,1+MATCH(ABS(V32)-$B32,Table!$B$3:$B$20,1),1),0))</f>
        <v>0</v>
      </c>
      <c r="W100" s="29">
        <f>IF(W32&gt;0,INDEX(Table!$C$3:$D$20,1+MATCH(ABS(W32)-$B32,Table!$B$3:$B$20,1),2),IF(W32&lt;0,INDEX(Table!$C$3:$D$20,1+MATCH(ABS(W32)-$B32,Table!$B$3:$B$20,1),1),0))</f>
        <v>0</v>
      </c>
      <c r="X100" s="32">
        <f>IF(X32&gt;0,INDEX(Table!$C$3:$D$20,1+MATCH(ABS(X32)-$B32,Table!$B$3:$B$20,1),2),IF(X32&lt;0,INDEX(Table!$C$3:$D$20,1+MATCH(ABS(X32)-$B32,Table!$B$3:$B$20,1),1),0))</f>
        <v>0</v>
      </c>
      <c r="Y100" s="32">
        <f>IF(Y32&gt;0,INDEX(Table!$C$3:$D$20,1+MATCH(ABS(Y32)-$B32,Table!$B$3:$B$20,1),2),IF(Y32&lt;0,INDEX(Table!$C$3:$D$20,1+MATCH(ABS(Y32)-$B32,Table!$B$3:$B$20,1),1),0))</f>
        <v>0</v>
      </c>
      <c r="Z100" s="33">
        <f>IF(Z32&gt;0,INDEX(Table!$C$3:$D$20,1+MATCH(ABS(Z32)-$B32,Table!$B$3:$B$20,1),2),IF(Z32&lt;0,INDEX(Table!$C$3:$D$20,1+MATCH(ABS(Z32)-$B32,Table!$B$3:$B$20,1),1),0))</f>
        <v>0</v>
      </c>
      <c r="AA100" s="29">
        <f>IF(AA32&gt;0,INDEX(Table!$C$3:$D$20,1+MATCH(ABS(AA32)-$B32,Table!$B$3:$B$20,1),2),IF(AA32&lt;0,INDEX(Table!$C$3:$D$20,1+MATCH(ABS(AA32)-$B32,Table!$B$3:$B$20,1),1),0))</f>
        <v>0</v>
      </c>
      <c r="AB100" s="32">
        <f>IF(AB32&gt;0,INDEX(Table!$C$3:$D$20,1+MATCH(ABS(AB32)-$B32,Table!$B$3:$B$20,1),2),IF(AB32&lt;0,INDEX(Table!$C$3:$D$20,1+MATCH(ABS(AB32)-$B32,Table!$B$3:$B$20,1),1),0))</f>
        <v>0</v>
      </c>
      <c r="AC100" s="32">
        <f>IF(AC32&gt;0,INDEX(Table!$C$3:$D$20,1+MATCH(ABS(AC32)-$B32,Table!$B$3:$B$20,1),2),IF(AC32&lt;0,INDEX(Table!$C$3:$D$20,1+MATCH(ABS(AC32)-$B32,Table!$B$3:$B$20,1),1),0))</f>
        <v>0</v>
      </c>
      <c r="AD100" s="33">
        <f>IF(AD32&gt;0,INDEX(Table!$C$3:$D$20,1+MATCH(ABS(AD32)-$B32,Table!$B$3:$B$20,1),2),IF(AD32&lt;0,INDEX(Table!$C$3:$D$20,1+MATCH(ABS(AD32)-$B32,Table!$B$3:$B$20,1),1),0))</f>
        <v>0</v>
      </c>
      <c r="AE100" s="29">
        <f>IF(AE32&gt;0,INDEX(Table!$C$3:$D$20,1+MATCH(ABS(AE32)-$B32,Table!$B$3:$B$20,1),2),IF(AE32&lt;0,INDEX(Table!$C$3:$D$20,1+MATCH(ABS(AE32)-$B32,Table!$B$3:$B$20,1),1),0))</f>
        <v>0</v>
      </c>
      <c r="AF100" s="32">
        <f>IF(AF32&gt;0,INDEX(Table!$C$3:$D$20,1+MATCH(ABS(AF32)-$B32,Table!$B$3:$B$20,1),2),IF(AF32&lt;0,INDEX(Table!$C$3:$D$20,1+MATCH(ABS(AF32)-$B32,Table!$B$3:$B$20,1),1),0))</f>
        <v>0</v>
      </c>
      <c r="AG100" s="32">
        <f>IF(AG32&gt;0,INDEX(Table!$C$3:$D$20,1+MATCH(ABS(AG32)-$B32,Table!$B$3:$B$20,1),2),IF(AG32&lt;0,INDEX(Table!$C$3:$D$20,1+MATCH(ABS(AG32)-$B32,Table!$B$3:$B$20,1),1),0))</f>
        <v>0</v>
      </c>
      <c r="AH100" s="33">
        <f>IF(AH32&gt;0,INDEX(Table!$C$3:$D$20,1+MATCH(ABS(AH32)-$B32,Table!$B$3:$B$20,1),2),IF(AH32&lt;0,INDEX(Table!$C$3:$D$20,1+MATCH(ABS(AH32)-$B32,Table!$B$3:$B$20,1),1),0))</f>
        <v>0</v>
      </c>
      <c r="AI100" s="29">
        <f>IF(AI32&gt;0,INDEX(Table!$C$3:$D$20,1+MATCH(ABS(AI32)-$B32,Table!$B$3:$B$20,1),2),IF(AI32&lt;0,INDEX(Table!$C$3:$D$20,1+MATCH(ABS(AI32)-$B32,Table!$B$3:$B$20,1),1),0))</f>
        <v>0</v>
      </c>
      <c r="AJ100" s="32">
        <f>IF(AJ32&gt;0,INDEX(Table!$C$3:$D$20,1+MATCH(ABS(AJ32)-$B32,Table!$B$3:$B$20,1),2),IF(AJ32&lt;0,INDEX(Table!$C$3:$D$20,1+MATCH(ABS(AJ32)-$B32,Table!$B$3:$B$20,1),1),0))</f>
        <v>0</v>
      </c>
      <c r="AK100" s="32">
        <f>IF(AK32&gt;0,INDEX(Table!$C$3:$D$20,1+MATCH(ABS(AK32)-$B32,Table!$B$3:$B$20,1),2),IF(AK32&lt;0,INDEX(Table!$C$3:$D$20,1+MATCH(ABS(AK32)-$B32,Table!$B$3:$B$20,1),1),0))</f>
        <v>0</v>
      </c>
      <c r="AL100" s="33">
        <f>IF(AL32&gt;0,INDEX(Table!$C$3:$D$20,1+MATCH(ABS(AL32)-$B32,Table!$B$3:$B$20,1),2),IF(AL32&lt;0,INDEX(Table!$C$3:$D$20,1+MATCH(ABS(AL32)-$B32,Table!$B$3:$B$20,1),1),0))</f>
        <v>0</v>
      </c>
      <c r="AM100" s="29">
        <f>IF(AM32&gt;0,INDEX(Table!$C$3:$D$20,1+MATCH(ABS(AM32)-$B32,Table!$B$3:$B$20,1),2),IF(AM32&lt;0,INDEX(Table!$C$3:$D$20,1+MATCH(ABS(AM32)-$B32,Table!$B$3:$B$20,1),1),0))</f>
        <v>0</v>
      </c>
      <c r="AN100" s="32">
        <f>IF(AN32&gt;0,INDEX(Table!$C$3:$D$20,1+MATCH(ABS(AN32)-$B32,Table!$B$3:$B$20,1),2),IF(AN32&lt;0,INDEX(Table!$C$3:$D$20,1+MATCH(ABS(AN32)-$B32,Table!$B$3:$B$20,1),1),0))</f>
        <v>0</v>
      </c>
      <c r="AO100" s="32">
        <f>IF(AO32&gt;0,INDEX(Table!$C$3:$D$20,1+MATCH(ABS(AO32)-$B32,Table!$B$3:$B$20,1),2),IF(AO32&lt;0,INDEX(Table!$C$3:$D$20,1+MATCH(ABS(AO32)-$B32,Table!$B$3:$B$20,1),1),0))</f>
        <v>0</v>
      </c>
      <c r="AP100" s="33">
        <f>IF(AP32&gt;0,INDEX(Table!$C$3:$D$20,1+MATCH(ABS(AP32)-$B32,Table!$B$3:$B$20,1),2),IF(AP32&lt;0,INDEX(Table!$C$3:$D$20,1+MATCH(ABS(AP32)-$B32,Table!$B$3:$B$20,1),1),0))</f>
        <v>0</v>
      </c>
      <c r="AQ100" s="29">
        <f>IF(AQ32&gt;0,INDEX(Table!$C$3:$D$20,1+MATCH(ABS(AQ32)-$B32,Table!$B$3:$B$20,1),2),IF(AQ32&lt;0,INDEX(Table!$C$3:$D$20,1+MATCH(ABS(AQ32)-$B32,Table!$B$3:$B$20,1),1),0))</f>
        <v>0</v>
      </c>
      <c r="AR100" s="32">
        <f>IF(AR32&gt;0,INDEX(Table!$C$3:$D$20,1+MATCH(ABS(AR32)-$B32,Table!$B$3:$B$20,1),2),IF(AR32&lt;0,INDEX(Table!$C$3:$D$20,1+MATCH(ABS(AR32)-$B32,Table!$B$3:$B$20,1),1),0))</f>
        <v>0</v>
      </c>
      <c r="AS100" s="32">
        <f>IF(AS32&gt;0,INDEX(Table!$C$3:$D$20,1+MATCH(ABS(AS32)-$B32,Table!$B$3:$B$20,1),2),IF(AS32&lt;0,INDEX(Table!$C$3:$D$20,1+MATCH(ABS(AS32)-$B32,Table!$B$3:$B$20,1),1),0))</f>
        <v>0</v>
      </c>
      <c r="AT100" s="33">
        <f>IF(AT32&gt;0,INDEX(Table!$C$3:$D$20,1+MATCH(ABS(AT32)-$B32,Table!$B$3:$B$20,1),2),IF(AT32&lt;0,INDEX(Table!$C$3:$D$20,1+MATCH(ABS(AT32)-$B32,Table!$B$3:$B$20,1),1),0))</f>
        <v>0</v>
      </c>
      <c r="AU100" s="29">
        <f>IF(AU32&gt;0,INDEX(Table!$C$3:$D$20,1+MATCH(ABS(AU32)-$B32,Table!$B$3:$B$20,1),2),IF(AU32&lt;0,INDEX(Table!$C$3:$D$20,1+MATCH(ABS(AU32)-$B32,Table!$B$3:$B$20,1),1),0))</f>
        <v>0</v>
      </c>
      <c r="AV100" s="32">
        <f>IF(AV32&gt;0,INDEX(Table!$C$3:$D$20,1+MATCH(ABS(AV32)-$B32,Table!$B$3:$B$20,1),2),IF(AV32&lt;0,INDEX(Table!$C$3:$D$20,1+MATCH(ABS(AV32)-$B32,Table!$B$3:$B$20,1),1),0))</f>
        <v>0</v>
      </c>
      <c r="AW100" s="32">
        <f>IF(AW32&gt;0,INDEX(Table!$C$3:$D$20,1+MATCH(ABS(AW32)-$B32,Table!$B$3:$B$20,1),2),IF(AW32&lt;0,INDEX(Table!$C$3:$D$20,1+MATCH(ABS(AW32)-$B32,Table!$B$3:$B$20,1),1),0))</f>
        <v>0</v>
      </c>
      <c r="AX100" s="33">
        <f>IF(AX32&gt;0,INDEX(Table!$C$3:$D$20,1+MATCH(ABS(AX32)-$B32,Table!$B$3:$B$20,1),2),IF(AX32&lt;0,INDEX(Table!$C$3:$D$20,1+MATCH(ABS(AX32)-$B32,Table!$B$3:$B$20,1),1),0))</f>
        <v>0</v>
      </c>
      <c r="AY100" s="29">
        <f>IF(AY32&gt;0,INDEX(Table!$C$3:$D$20,1+MATCH(ABS(AY32)-$B32,Table!$B$3:$B$20,1),2),IF(AY32&lt;0,INDEX(Table!$C$3:$D$20,1+MATCH(ABS(AY32)-$B32,Table!$B$3:$B$20,1),1),0))</f>
        <v>0</v>
      </c>
      <c r="AZ100" s="32">
        <f>IF(AZ32&gt;0,INDEX(Table!$C$3:$D$20,1+MATCH(ABS(AZ32)-$B32,Table!$B$3:$B$20,1),2),IF(AZ32&lt;0,INDEX(Table!$C$3:$D$20,1+MATCH(ABS(AZ32)-$B32,Table!$B$3:$B$20,1),1),0))</f>
        <v>0</v>
      </c>
      <c r="BA100" s="32">
        <f>IF(BA32&gt;0,INDEX(Table!$C$3:$D$20,1+MATCH(ABS(BA32)-$B32,Table!$B$3:$B$20,1),2),IF(BA32&lt;0,INDEX(Table!$C$3:$D$20,1+MATCH(ABS(BA32)-$B32,Table!$B$3:$B$20,1),1),0))</f>
        <v>0</v>
      </c>
      <c r="BB100" s="33">
        <f>IF(BB32&gt;0,INDEX(Table!$C$3:$D$20,1+MATCH(ABS(BB32)-$B32,Table!$B$3:$B$20,1),2),IF(BB32&lt;0,INDEX(Table!$C$3:$D$20,1+MATCH(ABS(BB32)-$B32,Table!$B$3:$B$20,1),1),0))</f>
        <v>0</v>
      </c>
      <c r="BC100" s="29">
        <f>IF(BC32&gt;0,INDEX(Table!$C$3:$D$20,1+MATCH(ABS(BC32)-$B32,Table!$B$3:$B$20,1),2),IF(BC32&lt;0,INDEX(Table!$C$3:$D$20,1+MATCH(ABS(BC32)-$B32,Table!$B$3:$B$20,1),1),0))</f>
        <v>0</v>
      </c>
      <c r="BD100" s="32">
        <f>IF(BD32&gt;0,INDEX(Table!$C$3:$D$20,1+MATCH(ABS(BD32)-$B32,Table!$B$3:$B$20,1),2),IF(BD32&lt;0,INDEX(Table!$C$3:$D$20,1+MATCH(ABS(BD32)-$B32,Table!$B$3:$B$20,1),1),0))</f>
        <v>0</v>
      </c>
      <c r="BE100" s="32">
        <f>IF(BE32&gt;0,INDEX(Table!$C$3:$D$20,1+MATCH(ABS(BE32)-$B32,Table!$B$3:$B$20,1),2),IF(BE32&lt;0,INDEX(Table!$C$3:$D$20,1+MATCH(ABS(BE32)-$B32,Table!$B$3:$B$20,1),1),0))</f>
        <v>0</v>
      </c>
      <c r="BF100" s="33">
        <f>IF(BF32&gt;0,INDEX(Table!$C$3:$D$20,1+MATCH(ABS(BF32)-$B32,Table!$B$3:$B$20,1),2),IF(BF32&lt;0,INDEX(Table!$C$3:$D$20,1+MATCH(ABS(BF32)-$B32,Table!$B$3:$B$20,1),1),0))</f>
        <v>0</v>
      </c>
      <c r="BG100" s="32"/>
    </row>
    <row r="101" spans="1:59" ht="11.25">
      <c r="A101" s="22">
        <f t="shared" si="2"/>
        <v>0</v>
      </c>
      <c r="B101" s="20">
        <f t="shared" si="2"/>
        <v>0</v>
      </c>
      <c r="C101" s="29">
        <f>IF(C33&gt;0,INDEX(Table!$C$3:$D$20,1+MATCH(ABS(C33)-$B33,Table!$B$3:$B$20,1),2),IF(C33&lt;0,INDEX(Table!$C$3:$D$20,1+MATCH(ABS(C33)-$B33,Table!$B$3:$B$20,1),1),0))</f>
        <v>0</v>
      </c>
      <c r="D101" s="32">
        <f>IF(D33&gt;0,INDEX(Table!$C$3:$D$20,1+MATCH(ABS(D33)-$B33,Table!$B$3:$B$20,1),2),IF(D33&lt;0,INDEX(Table!$C$3:$D$20,1+MATCH(ABS(D33)-$B33,Table!$B$3:$B$20,1),1),0))</f>
        <v>0</v>
      </c>
      <c r="E101" s="32">
        <f>IF(E33&gt;0,INDEX(Table!$C$3:$D$20,1+MATCH(ABS(E33)-$B33,Table!$B$3:$B$20,1),2),IF(E33&lt;0,INDEX(Table!$C$3:$D$20,1+MATCH(ABS(E33)-$B33,Table!$B$3:$B$20,1),1),0))</f>
        <v>0</v>
      </c>
      <c r="F101" s="33">
        <f>IF(F33&gt;0,INDEX(Table!$C$3:$D$20,1+MATCH(ABS(F33)-$B33,Table!$B$3:$B$20,1),2),IF(F33&lt;0,INDEX(Table!$C$3:$D$20,1+MATCH(ABS(F33)-$B33,Table!$B$3:$B$20,1),1),0))</f>
        <v>0</v>
      </c>
      <c r="G101" s="29">
        <f>IF(G33&gt;0,INDEX(Table!$C$3:$D$20,1+MATCH(ABS(G33)-$B33,Table!$B$3:$B$20,1),2),IF(G33&lt;0,INDEX(Table!$C$3:$D$20,1+MATCH(ABS(G33)-$B33,Table!$B$3:$B$20,1),1),0))</f>
        <v>0</v>
      </c>
      <c r="H101" s="32">
        <f>IF(H33&gt;0,INDEX(Table!$C$3:$D$20,1+MATCH(ABS(H33)-$B33,Table!$B$3:$B$20,1),2),IF(H33&lt;0,INDEX(Table!$C$3:$D$20,1+MATCH(ABS(H33)-$B33,Table!$B$3:$B$20,1),1),0))</f>
        <v>0</v>
      </c>
      <c r="I101" s="32">
        <f>IF(I33&gt;0,INDEX(Table!$C$3:$D$20,1+MATCH(ABS(I33)-$B33,Table!$B$3:$B$20,1),2),IF(I33&lt;0,INDEX(Table!$C$3:$D$20,1+MATCH(ABS(I33)-$B33,Table!$B$3:$B$20,1),1),0))</f>
        <v>0</v>
      </c>
      <c r="J101" s="33">
        <f>IF(J33&gt;0,INDEX(Table!$C$3:$D$20,1+MATCH(ABS(J33)-$B33,Table!$B$3:$B$20,1),2),IF(J33&lt;0,INDEX(Table!$C$3:$D$20,1+MATCH(ABS(J33)-$B33,Table!$B$3:$B$20,1),1),0))</f>
        <v>0</v>
      </c>
      <c r="K101" s="29">
        <f>IF(K33&gt;0,INDEX(Table!$C$3:$D$20,1+MATCH(ABS(K33)-$B33,Table!$B$3:$B$20,1),2),IF(K33&lt;0,INDEX(Table!$C$3:$D$20,1+MATCH(ABS(K33)-$B33,Table!$B$3:$B$20,1),1),0))</f>
        <v>0</v>
      </c>
      <c r="L101" s="32">
        <f>IF(L33&gt;0,INDEX(Table!$C$3:$D$20,1+MATCH(ABS(L33)-$B33,Table!$B$3:$B$20,1),2),IF(L33&lt;0,INDEX(Table!$C$3:$D$20,1+MATCH(ABS(L33)-$B33,Table!$B$3:$B$20,1),1),0))</f>
        <v>0</v>
      </c>
      <c r="M101" s="32">
        <f>IF(M33&gt;0,INDEX(Table!$C$3:$D$20,1+MATCH(ABS(M33)-$B33,Table!$B$3:$B$20,1),2),IF(M33&lt;0,INDEX(Table!$C$3:$D$20,1+MATCH(ABS(M33)-$B33,Table!$B$3:$B$20,1),1),0))</f>
        <v>0</v>
      </c>
      <c r="N101" s="33">
        <f>IF(N33&gt;0,INDEX(Table!$C$3:$D$20,1+MATCH(ABS(N33)-$B33,Table!$B$3:$B$20,1),2),IF(N33&lt;0,INDEX(Table!$C$3:$D$20,1+MATCH(ABS(N33)-$B33,Table!$B$3:$B$20,1),1),0))</f>
        <v>0</v>
      </c>
      <c r="O101" s="29">
        <f>IF(O33&gt;0,INDEX(Table!$C$3:$D$20,1+MATCH(ABS(O33)-$B33,Table!$B$3:$B$20,1),2),IF(O33&lt;0,INDEX(Table!$C$3:$D$20,1+MATCH(ABS(O33)-$B33,Table!$B$3:$B$20,1),1),0))</f>
        <v>0</v>
      </c>
      <c r="P101" s="32">
        <f>IF(P33&gt;0,INDEX(Table!$C$3:$D$20,1+MATCH(ABS(P33)-$B33,Table!$B$3:$B$20,1),2),IF(P33&lt;0,INDEX(Table!$C$3:$D$20,1+MATCH(ABS(P33)-$B33,Table!$B$3:$B$20,1),1),0))</f>
        <v>0</v>
      </c>
      <c r="Q101" s="32">
        <f>IF(Q33&gt;0,INDEX(Table!$C$3:$D$20,1+MATCH(ABS(Q33)-$B33,Table!$B$3:$B$20,1),2),IF(Q33&lt;0,INDEX(Table!$C$3:$D$20,1+MATCH(ABS(Q33)-$B33,Table!$B$3:$B$20,1),1),0))</f>
        <v>0</v>
      </c>
      <c r="R101" s="33">
        <f>IF(R33&gt;0,INDEX(Table!$C$3:$D$20,1+MATCH(ABS(R33)-$B33,Table!$B$3:$B$20,1),2),IF(R33&lt;0,INDEX(Table!$C$3:$D$20,1+MATCH(ABS(R33)-$B33,Table!$B$3:$B$20,1),1),0))</f>
        <v>0</v>
      </c>
      <c r="S101" s="29">
        <f>IF(S33&gt;0,INDEX(Table!$C$3:$D$20,1+MATCH(ABS(S33)-$B33,Table!$B$3:$B$20,1),2),IF(S33&lt;0,INDEX(Table!$C$3:$D$20,1+MATCH(ABS(S33)-$B33,Table!$B$3:$B$20,1),1),0))</f>
        <v>0</v>
      </c>
      <c r="T101" s="32">
        <f>IF(T33&gt;0,INDEX(Table!$C$3:$D$20,1+MATCH(ABS(T33)-$B33,Table!$B$3:$B$20,1),2),IF(T33&lt;0,INDEX(Table!$C$3:$D$20,1+MATCH(ABS(T33)-$B33,Table!$B$3:$B$20,1),1),0))</f>
        <v>0</v>
      </c>
      <c r="U101" s="32">
        <f>IF(U33&gt;0,INDEX(Table!$C$3:$D$20,1+MATCH(ABS(U33)-$B33,Table!$B$3:$B$20,1),2),IF(U33&lt;0,INDEX(Table!$C$3:$D$20,1+MATCH(ABS(U33)-$B33,Table!$B$3:$B$20,1),1),0))</f>
        <v>0</v>
      </c>
      <c r="V101" s="33">
        <f>IF(V33&gt;0,INDEX(Table!$C$3:$D$20,1+MATCH(ABS(V33)-$B33,Table!$B$3:$B$20,1),2),IF(V33&lt;0,INDEX(Table!$C$3:$D$20,1+MATCH(ABS(V33)-$B33,Table!$B$3:$B$20,1),1),0))</f>
        <v>0</v>
      </c>
      <c r="W101" s="29">
        <f>IF(W33&gt;0,INDEX(Table!$C$3:$D$20,1+MATCH(ABS(W33)-$B33,Table!$B$3:$B$20,1),2),IF(W33&lt;0,INDEX(Table!$C$3:$D$20,1+MATCH(ABS(W33)-$B33,Table!$B$3:$B$20,1),1),0))</f>
        <v>0</v>
      </c>
      <c r="X101" s="32">
        <f>IF(X33&gt;0,INDEX(Table!$C$3:$D$20,1+MATCH(ABS(X33)-$B33,Table!$B$3:$B$20,1),2),IF(X33&lt;0,INDEX(Table!$C$3:$D$20,1+MATCH(ABS(X33)-$B33,Table!$B$3:$B$20,1),1),0))</f>
        <v>0</v>
      </c>
      <c r="Y101" s="32">
        <f>IF(Y33&gt;0,INDEX(Table!$C$3:$D$20,1+MATCH(ABS(Y33)-$B33,Table!$B$3:$B$20,1),2),IF(Y33&lt;0,INDEX(Table!$C$3:$D$20,1+MATCH(ABS(Y33)-$B33,Table!$B$3:$B$20,1),1),0))</f>
        <v>0</v>
      </c>
      <c r="Z101" s="33">
        <f>IF(Z33&gt;0,INDEX(Table!$C$3:$D$20,1+MATCH(ABS(Z33)-$B33,Table!$B$3:$B$20,1),2),IF(Z33&lt;0,INDEX(Table!$C$3:$D$20,1+MATCH(ABS(Z33)-$B33,Table!$B$3:$B$20,1),1),0))</f>
        <v>0</v>
      </c>
      <c r="AA101" s="29">
        <f>IF(AA33&gt;0,INDEX(Table!$C$3:$D$20,1+MATCH(ABS(AA33)-$B33,Table!$B$3:$B$20,1),2),IF(AA33&lt;0,INDEX(Table!$C$3:$D$20,1+MATCH(ABS(AA33)-$B33,Table!$B$3:$B$20,1),1),0))</f>
        <v>0</v>
      </c>
      <c r="AB101" s="32">
        <f>IF(AB33&gt;0,INDEX(Table!$C$3:$D$20,1+MATCH(ABS(AB33)-$B33,Table!$B$3:$B$20,1),2),IF(AB33&lt;0,INDEX(Table!$C$3:$D$20,1+MATCH(ABS(AB33)-$B33,Table!$B$3:$B$20,1),1),0))</f>
        <v>0</v>
      </c>
      <c r="AC101" s="32">
        <f>IF(AC33&gt;0,INDEX(Table!$C$3:$D$20,1+MATCH(ABS(AC33)-$B33,Table!$B$3:$B$20,1),2),IF(AC33&lt;0,INDEX(Table!$C$3:$D$20,1+MATCH(ABS(AC33)-$B33,Table!$B$3:$B$20,1),1),0))</f>
        <v>0</v>
      </c>
      <c r="AD101" s="33">
        <f>IF(AD33&gt;0,INDEX(Table!$C$3:$D$20,1+MATCH(ABS(AD33)-$B33,Table!$B$3:$B$20,1),2),IF(AD33&lt;0,INDEX(Table!$C$3:$D$20,1+MATCH(ABS(AD33)-$B33,Table!$B$3:$B$20,1),1),0))</f>
        <v>0</v>
      </c>
      <c r="AE101" s="29">
        <f>IF(AE33&gt;0,INDEX(Table!$C$3:$D$20,1+MATCH(ABS(AE33)-$B33,Table!$B$3:$B$20,1),2),IF(AE33&lt;0,INDEX(Table!$C$3:$D$20,1+MATCH(ABS(AE33)-$B33,Table!$B$3:$B$20,1),1),0))</f>
        <v>0</v>
      </c>
      <c r="AF101" s="32">
        <f>IF(AF33&gt;0,INDEX(Table!$C$3:$D$20,1+MATCH(ABS(AF33)-$B33,Table!$B$3:$B$20,1),2),IF(AF33&lt;0,INDEX(Table!$C$3:$D$20,1+MATCH(ABS(AF33)-$B33,Table!$B$3:$B$20,1),1),0))</f>
        <v>0</v>
      </c>
      <c r="AG101" s="32">
        <f>IF(AG33&gt;0,INDEX(Table!$C$3:$D$20,1+MATCH(ABS(AG33)-$B33,Table!$B$3:$B$20,1),2),IF(AG33&lt;0,INDEX(Table!$C$3:$D$20,1+MATCH(ABS(AG33)-$B33,Table!$B$3:$B$20,1),1),0))</f>
        <v>0</v>
      </c>
      <c r="AH101" s="33">
        <f>IF(AH33&gt;0,INDEX(Table!$C$3:$D$20,1+MATCH(ABS(AH33)-$B33,Table!$B$3:$B$20,1),2),IF(AH33&lt;0,INDEX(Table!$C$3:$D$20,1+MATCH(ABS(AH33)-$B33,Table!$B$3:$B$20,1),1),0))</f>
        <v>0</v>
      </c>
      <c r="AI101" s="29">
        <f>IF(AI33&gt;0,INDEX(Table!$C$3:$D$20,1+MATCH(ABS(AI33)-$B33,Table!$B$3:$B$20,1),2),IF(AI33&lt;0,INDEX(Table!$C$3:$D$20,1+MATCH(ABS(AI33)-$B33,Table!$B$3:$B$20,1),1),0))</f>
        <v>0</v>
      </c>
      <c r="AJ101" s="32">
        <f>IF(AJ33&gt;0,INDEX(Table!$C$3:$D$20,1+MATCH(ABS(AJ33)-$B33,Table!$B$3:$B$20,1),2),IF(AJ33&lt;0,INDEX(Table!$C$3:$D$20,1+MATCH(ABS(AJ33)-$B33,Table!$B$3:$B$20,1),1),0))</f>
        <v>0</v>
      </c>
      <c r="AK101" s="32">
        <f>IF(AK33&gt;0,INDEX(Table!$C$3:$D$20,1+MATCH(ABS(AK33)-$B33,Table!$B$3:$B$20,1),2),IF(AK33&lt;0,INDEX(Table!$C$3:$D$20,1+MATCH(ABS(AK33)-$B33,Table!$B$3:$B$20,1),1),0))</f>
        <v>0</v>
      </c>
      <c r="AL101" s="33">
        <f>IF(AL33&gt;0,INDEX(Table!$C$3:$D$20,1+MATCH(ABS(AL33)-$B33,Table!$B$3:$B$20,1),2),IF(AL33&lt;0,INDEX(Table!$C$3:$D$20,1+MATCH(ABS(AL33)-$B33,Table!$B$3:$B$20,1),1),0))</f>
        <v>0</v>
      </c>
      <c r="AM101" s="29">
        <f>IF(AM33&gt;0,INDEX(Table!$C$3:$D$20,1+MATCH(ABS(AM33)-$B33,Table!$B$3:$B$20,1),2),IF(AM33&lt;0,INDEX(Table!$C$3:$D$20,1+MATCH(ABS(AM33)-$B33,Table!$B$3:$B$20,1),1),0))</f>
        <v>0</v>
      </c>
      <c r="AN101" s="32">
        <f>IF(AN33&gt;0,INDEX(Table!$C$3:$D$20,1+MATCH(ABS(AN33)-$B33,Table!$B$3:$B$20,1),2),IF(AN33&lt;0,INDEX(Table!$C$3:$D$20,1+MATCH(ABS(AN33)-$B33,Table!$B$3:$B$20,1),1),0))</f>
        <v>0</v>
      </c>
      <c r="AO101" s="32">
        <f>IF(AO33&gt;0,INDEX(Table!$C$3:$D$20,1+MATCH(ABS(AO33)-$B33,Table!$B$3:$B$20,1),2),IF(AO33&lt;0,INDEX(Table!$C$3:$D$20,1+MATCH(ABS(AO33)-$B33,Table!$B$3:$B$20,1),1),0))</f>
        <v>0</v>
      </c>
      <c r="AP101" s="33">
        <f>IF(AP33&gt;0,INDEX(Table!$C$3:$D$20,1+MATCH(ABS(AP33)-$B33,Table!$B$3:$B$20,1),2),IF(AP33&lt;0,INDEX(Table!$C$3:$D$20,1+MATCH(ABS(AP33)-$B33,Table!$B$3:$B$20,1),1),0))</f>
        <v>0</v>
      </c>
      <c r="AQ101" s="29">
        <f>IF(AQ33&gt;0,INDEX(Table!$C$3:$D$20,1+MATCH(ABS(AQ33)-$B33,Table!$B$3:$B$20,1),2),IF(AQ33&lt;0,INDEX(Table!$C$3:$D$20,1+MATCH(ABS(AQ33)-$B33,Table!$B$3:$B$20,1),1),0))</f>
        <v>0</v>
      </c>
      <c r="AR101" s="32">
        <f>IF(AR33&gt;0,INDEX(Table!$C$3:$D$20,1+MATCH(ABS(AR33)-$B33,Table!$B$3:$B$20,1),2),IF(AR33&lt;0,INDEX(Table!$C$3:$D$20,1+MATCH(ABS(AR33)-$B33,Table!$B$3:$B$20,1),1),0))</f>
        <v>0</v>
      </c>
      <c r="AS101" s="32">
        <f>IF(AS33&gt;0,INDEX(Table!$C$3:$D$20,1+MATCH(ABS(AS33)-$B33,Table!$B$3:$B$20,1),2),IF(AS33&lt;0,INDEX(Table!$C$3:$D$20,1+MATCH(ABS(AS33)-$B33,Table!$B$3:$B$20,1),1),0))</f>
        <v>0</v>
      </c>
      <c r="AT101" s="33">
        <f>IF(AT33&gt;0,INDEX(Table!$C$3:$D$20,1+MATCH(ABS(AT33)-$B33,Table!$B$3:$B$20,1),2),IF(AT33&lt;0,INDEX(Table!$C$3:$D$20,1+MATCH(ABS(AT33)-$B33,Table!$B$3:$B$20,1),1),0))</f>
        <v>0</v>
      </c>
      <c r="AU101" s="29">
        <f>IF(AU33&gt;0,INDEX(Table!$C$3:$D$20,1+MATCH(ABS(AU33)-$B33,Table!$B$3:$B$20,1),2),IF(AU33&lt;0,INDEX(Table!$C$3:$D$20,1+MATCH(ABS(AU33)-$B33,Table!$B$3:$B$20,1),1),0))</f>
        <v>0</v>
      </c>
      <c r="AV101" s="32">
        <f>IF(AV33&gt;0,INDEX(Table!$C$3:$D$20,1+MATCH(ABS(AV33)-$B33,Table!$B$3:$B$20,1),2),IF(AV33&lt;0,INDEX(Table!$C$3:$D$20,1+MATCH(ABS(AV33)-$B33,Table!$B$3:$B$20,1),1),0))</f>
        <v>0</v>
      </c>
      <c r="AW101" s="32">
        <f>IF(AW33&gt;0,INDEX(Table!$C$3:$D$20,1+MATCH(ABS(AW33)-$B33,Table!$B$3:$B$20,1),2),IF(AW33&lt;0,INDEX(Table!$C$3:$D$20,1+MATCH(ABS(AW33)-$B33,Table!$B$3:$B$20,1),1),0))</f>
        <v>0</v>
      </c>
      <c r="AX101" s="33">
        <f>IF(AX33&gt;0,INDEX(Table!$C$3:$D$20,1+MATCH(ABS(AX33)-$B33,Table!$B$3:$B$20,1),2),IF(AX33&lt;0,INDEX(Table!$C$3:$D$20,1+MATCH(ABS(AX33)-$B33,Table!$B$3:$B$20,1),1),0))</f>
        <v>0</v>
      </c>
      <c r="AY101" s="29">
        <f>IF(AY33&gt;0,INDEX(Table!$C$3:$D$20,1+MATCH(ABS(AY33)-$B33,Table!$B$3:$B$20,1),2),IF(AY33&lt;0,INDEX(Table!$C$3:$D$20,1+MATCH(ABS(AY33)-$B33,Table!$B$3:$B$20,1),1),0))</f>
        <v>0</v>
      </c>
      <c r="AZ101" s="32">
        <f>IF(AZ33&gt;0,INDEX(Table!$C$3:$D$20,1+MATCH(ABS(AZ33)-$B33,Table!$B$3:$B$20,1),2),IF(AZ33&lt;0,INDEX(Table!$C$3:$D$20,1+MATCH(ABS(AZ33)-$B33,Table!$B$3:$B$20,1),1),0))</f>
        <v>0</v>
      </c>
      <c r="BA101" s="32">
        <f>IF(BA33&gt;0,INDEX(Table!$C$3:$D$20,1+MATCH(ABS(BA33)-$B33,Table!$B$3:$B$20,1),2),IF(BA33&lt;0,INDEX(Table!$C$3:$D$20,1+MATCH(ABS(BA33)-$B33,Table!$B$3:$B$20,1),1),0))</f>
        <v>0</v>
      </c>
      <c r="BB101" s="33">
        <f>IF(BB33&gt;0,INDEX(Table!$C$3:$D$20,1+MATCH(ABS(BB33)-$B33,Table!$B$3:$B$20,1),2),IF(BB33&lt;0,INDEX(Table!$C$3:$D$20,1+MATCH(ABS(BB33)-$B33,Table!$B$3:$B$20,1),1),0))</f>
        <v>0</v>
      </c>
      <c r="BC101" s="29">
        <f>IF(BC33&gt;0,INDEX(Table!$C$3:$D$20,1+MATCH(ABS(BC33)-$B33,Table!$B$3:$B$20,1),2),IF(BC33&lt;0,INDEX(Table!$C$3:$D$20,1+MATCH(ABS(BC33)-$B33,Table!$B$3:$B$20,1),1),0))</f>
        <v>0</v>
      </c>
      <c r="BD101" s="32">
        <f>IF(BD33&gt;0,INDEX(Table!$C$3:$D$20,1+MATCH(ABS(BD33)-$B33,Table!$B$3:$B$20,1),2),IF(BD33&lt;0,INDEX(Table!$C$3:$D$20,1+MATCH(ABS(BD33)-$B33,Table!$B$3:$B$20,1),1),0))</f>
        <v>0</v>
      </c>
      <c r="BE101" s="32">
        <f>IF(BE33&gt;0,INDEX(Table!$C$3:$D$20,1+MATCH(ABS(BE33)-$B33,Table!$B$3:$B$20,1),2),IF(BE33&lt;0,INDEX(Table!$C$3:$D$20,1+MATCH(ABS(BE33)-$B33,Table!$B$3:$B$20,1),1),0))</f>
        <v>0</v>
      </c>
      <c r="BF101" s="33">
        <f>IF(BF33&gt;0,INDEX(Table!$C$3:$D$20,1+MATCH(ABS(BF33)-$B33,Table!$B$3:$B$20,1),2),IF(BF33&lt;0,INDEX(Table!$C$3:$D$20,1+MATCH(ABS(BF33)-$B33,Table!$B$3:$B$20,1),1),0))</f>
        <v>0</v>
      </c>
      <c r="BG101" s="32"/>
    </row>
    <row r="102" spans="1:59" ht="11.25">
      <c r="A102" s="22" t="str">
        <f t="shared" si="2"/>
        <v>MEYNIER Bertrand</v>
      </c>
      <c r="B102" s="20">
        <f t="shared" si="2"/>
        <v>1237</v>
      </c>
      <c r="C102" s="29">
        <f>IF(C34&gt;0,INDEX(Table!$C$3:$D$20,1+MATCH(ABS(C34)-$B34,Table!$B$3:$B$20,1),2),IF(C34&lt;0,INDEX(Table!$C$3:$D$20,1+MATCH(ABS(C34)-$B34,Table!$B$3:$B$20,1),1),0))</f>
        <v>13</v>
      </c>
      <c r="D102" s="32">
        <f>IF(D34&gt;0,INDEX(Table!$C$3:$D$20,1+MATCH(ABS(D34)-$B34,Table!$B$3:$B$20,1),2),IF(D34&lt;0,INDEX(Table!$C$3:$D$20,1+MATCH(ABS(D34)-$B34,Table!$B$3:$B$20,1),1),0))</f>
        <v>-1</v>
      </c>
      <c r="E102" s="32">
        <f>IF(E34&gt;0,INDEX(Table!$C$3:$D$20,1+MATCH(ABS(E34)-$B34,Table!$B$3:$B$20,1),2),IF(E34&lt;0,INDEX(Table!$C$3:$D$20,1+MATCH(ABS(E34)-$B34,Table!$B$3:$B$20,1),1),0))</f>
        <v>6</v>
      </c>
      <c r="F102" s="33">
        <f>IF(F34&gt;0,INDEX(Table!$C$3:$D$20,1+MATCH(ABS(F34)-$B34,Table!$B$3:$B$20,1),2),IF(F34&lt;0,INDEX(Table!$C$3:$D$20,1+MATCH(ABS(F34)-$B34,Table!$B$3:$B$20,1),1),0))</f>
        <v>0</v>
      </c>
      <c r="G102" s="29">
        <f>IF(G34&gt;0,INDEX(Table!$C$3:$D$20,1+MATCH(ABS(G34)-$B34,Table!$B$3:$B$20,1),2),IF(G34&lt;0,INDEX(Table!$C$3:$D$20,1+MATCH(ABS(G34)-$B34,Table!$B$3:$B$20,1),1),0))</f>
        <v>0</v>
      </c>
      <c r="H102" s="32">
        <f>IF(H34&gt;0,INDEX(Table!$C$3:$D$20,1+MATCH(ABS(H34)-$B34,Table!$B$3:$B$20,1),2),IF(H34&lt;0,INDEX(Table!$C$3:$D$20,1+MATCH(ABS(H34)-$B34,Table!$B$3:$B$20,1),1),0))</f>
        <v>0</v>
      </c>
      <c r="I102" s="32">
        <f>IF(I34&gt;0,INDEX(Table!$C$3:$D$20,1+MATCH(ABS(I34)-$B34,Table!$B$3:$B$20,1),2),IF(I34&lt;0,INDEX(Table!$C$3:$D$20,1+MATCH(ABS(I34)-$B34,Table!$B$3:$B$20,1),1),0))</f>
        <v>0</v>
      </c>
      <c r="J102" s="33">
        <f>IF(J34&gt;0,INDEX(Table!$C$3:$D$20,1+MATCH(ABS(J34)-$B34,Table!$B$3:$B$20,1),2),IF(J34&lt;0,INDEX(Table!$C$3:$D$20,1+MATCH(ABS(J34)-$B34,Table!$B$3:$B$20,1),1),0))</f>
        <v>0</v>
      </c>
      <c r="K102" s="29">
        <f>IF(K34&gt;0,INDEX(Table!$C$3:$D$20,1+MATCH(ABS(K34)-$B34,Table!$B$3:$B$20,1),2),IF(K34&lt;0,INDEX(Table!$C$3:$D$20,1+MATCH(ABS(K34)-$B34,Table!$B$3:$B$20,1),1),0))</f>
        <v>0</v>
      </c>
      <c r="L102" s="32">
        <f>IF(L34&gt;0,INDEX(Table!$C$3:$D$20,1+MATCH(ABS(L34)-$B34,Table!$B$3:$B$20,1),2),IF(L34&lt;0,INDEX(Table!$C$3:$D$20,1+MATCH(ABS(L34)-$B34,Table!$B$3:$B$20,1),1),0))</f>
        <v>0</v>
      </c>
      <c r="M102" s="32">
        <f>IF(M34&gt;0,INDEX(Table!$C$3:$D$20,1+MATCH(ABS(M34)-$B34,Table!$B$3:$B$20,1),2),IF(M34&lt;0,INDEX(Table!$C$3:$D$20,1+MATCH(ABS(M34)-$B34,Table!$B$3:$B$20,1),1),0))</f>
        <v>0</v>
      </c>
      <c r="N102" s="33">
        <f>IF(N34&gt;0,INDEX(Table!$C$3:$D$20,1+MATCH(ABS(N34)-$B34,Table!$B$3:$B$20,1),2),IF(N34&lt;0,INDEX(Table!$C$3:$D$20,1+MATCH(ABS(N34)-$B34,Table!$B$3:$B$20,1),1),0))</f>
        <v>0</v>
      </c>
      <c r="O102" s="29">
        <f>IF(O34&gt;0,INDEX(Table!$C$3:$D$20,1+MATCH(ABS(O34)-$B34,Table!$B$3:$B$20,1),2),IF(O34&lt;0,INDEX(Table!$C$3:$D$20,1+MATCH(ABS(O34)-$B34,Table!$B$3:$B$20,1),1),0))</f>
        <v>0</v>
      </c>
      <c r="P102" s="32">
        <f>IF(P34&gt;0,INDEX(Table!$C$3:$D$20,1+MATCH(ABS(P34)-$B34,Table!$B$3:$B$20,1),2),IF(P34&lt;0,INDEX(Table!$C$3:$D$20,1+MATCH(ABS(P34)-$B34,Table!$B$3:$B$20,1),1),0))</f>
        <v>0</v>
      </c>
      <c r="Q102" s="32">
        <f>IF(Q34&gt;0,INDEX(Table!$C$3:$D$20,1+MATCH(ABS(Q34)-$B34,Table!$B$3:$B$20,1),2),IF(Q34&lt;0,INDEX(Table!$C$3:$D$20,1+MATCH(ABS(Q34)-$B34,Table!$B$3:$B$20,1),1),0))</f>
        <v>0</v>
      </c>
      <c r="R102" s="33">
        <f>IF(R34&gt;0,INDEX(Table!$C$3:$D$20,1+MATCH(ABS(R34)-$B34,Table!$B$3:$B$20,1),2),IF(R34&lt;0,INDEX(Table!$C$3:$D$20,1+MATCH(ABS(R34)-$B34,Table!$B$3:$B$20,1),1),0))</f>
        <v>0</v>
      </c>
      <c r="S102" s="29">
        <f>IF(S34&gt;0,INDEX(Table!$C$3:$D$20,1+MATCH(ABS(S34)-$B34,Table!$B$3:$B$20,1),2),IF(S34&lt;0,INDEX(Table!$C$3:$D$20,1+MATCH(ABS(S34)-$B34,Table!$B$3:$B$20,1),1),0))</f>
        <v>0</v>
      </c>
      <c r="T102" s="32">
        <f>IF(T34&gt;0,INDEX(Table!$C$3:$D$20,1+MATCH(ABS(T34)-$B34,Table!$B$3:$B$20,1),2),IF(T34&lt;0,INDEX(Table!$C$3:$D$20,1+MATCH(ABS(T34)-$B34,Table!$B$3:$B$20,1),1),0))</f>
        <v>0</v>
      </c>
      <c r="U102" s="32">
        <f>IF(U34&gt;0,INDEX(Table!$C$3:$D$20,1+MATCH(ABS(U34)-$B34,Table!$B$3:$B$20,1),2),IF(U34&lt;0,INDEX(Table!$C$3:$D$20,1+MATCH(ABS(U34)-$B34,Table!$B$3:$B$20,1),1),0))</f>
        <v>0</v>
      </c>
      <c r="V102" s="33">
        <f>IF(V34&gt;0,INDEX(Table!$C$3:$D$20,1+MATCH(ABS(V34)-$B34,Table!$B$3:$B$20,1),2),IF(V34&lt;0,INDEX(Table!$C$3:$D$20,1+MATCH(ABS(V34)-$B34,Table!$B$3:$B$20,1),1),0))</f>
        <v>0</v>
      </c>
      <c r="W102" s="29">
        <f>IF(W34&gt;0,INDEX(Table!$C$3:$D$20,1+MATCH(ABS(W34)-$B34,Table!$B$3:$B$20,1),2),IF(W34&lt;0,INDEX(Table!$C$3:$D$20,1+MATCH(ABS(W34)-$B34,Table!$B$3:$B$20,1),1),0))</f>
        <v>0</v>
      </c>
      <c r="X102" s="32">
        <f>IF(X34&gt;0,INDEX(Table!$C$3:$D$20,1+MATCH(ABS(X34)-$B34,Table!$B$3:$B$20,1),2),IF(X34&lt;0,INDEX(Table!$C$3:$D$20,1+MATCH(ABS(X34)-$B34,Table!$B$3:$B$20,1),1),0))</f>
        <v>0</v>
      </c>
      <c r="Y102" s="32">
        <f>IF(Y34&gt;0,INDEX(Table!$C$3:$D$20,1+MATCH(ABS(Y34)-$B34,Table!$B$3:$B$20,1),2),IF(Y34&lt;0,INDEX(Table!$C$3:$D$20,1+MATCH(ABS(Y34)-$B34,Table!$B$3:$B$20,1),1),0))</f>
        <v>0</v>
      </c>
      <c r="Z102" s="33">
        <f>IF(Z34&gt;0,INDEX(Table!$C$3:$D$20,1+MATCH(ABS(Z34)-$B34,Table!$B$3:$B$20,1),2),IF(Z34&lt;0,INDEX(Table!$C$3:$D$20,1+MATCH(ABS(Z34)-$B34,Table!$B$3:$B$20,1),1),0))</f>
        <v>0</v>
      </c>
      <c r="AA102" s="29">
        <f>IF(AA34&gt;0,INDEX(Table!$C$3:$D$20,1+MATCH(ABS(AA34)-$B34,Table!$B$3:$B$20,1),2),IF(AA34&lt;0,INDEX(Table!$C$3:$D$20,1+MATCH(ABS(AA34)-$B34,Table!$B$3:$B$20,1),1),0))</f>
        <v>0</v>
      </c>
      <c r="AB102" s="32">
        <f>IF(AB34&gt;0,INDEX(Table!$C$3:$D$20,1+MATCH(ABS(AB34)-$B34,Table!$B$3:$B$20,1),2),IF(AB34&lt;0,INDEX(Table!$C$3:$D$20,1+MATCH(ABS(AB34)-$B34,Table!$B$3:$B$20,1),1),0))</f>
        <v>0</v>
      </c>
      <c r="AC102" s="32">
        <f>IF(AC34&gt;0,INDEX(Table!$C$3:$D$20,1+MATCH(ABS(AC34)-$B34,Table!$B$3:$B$20,1),2),IF(AC34&lt;0,INDEX(Table!$C$3:$D$20,1+MATCH(ABS(AC34)-$B34,Table!$B$3:$B$20,1),1),0))</f>
        <v>0</v>
      </c>
      <c r="AD102" s="33">
        <f>IF(AD34&gt;0,INDEX(Table!$C$3:$D$20,1+MATCH(ABS(AD34)-$B34,Table!$B$3:$B$20,1),2),IF(AD34&lt;0,INDEX(Table!$C$3:$D$20,1+MATCH(ABS(AD34)-$B34,Table!$B$3:$B$20,1),1),0))</f>
        <v>0</v>
      </c>
      <c r="AE102" s="29">
        <f>IF(AE34&gt;0,INDEX(Table!$C$3:$D$20,1+MATCH(ABS(AE34)-$B34,Table!$B$3:$B$20,1),2),IF(AE34&lt;0,INDEX(Table!$C$3:$D$20,1+MATCH(ABS(AE34)-$B34,Table!$B$3:$B$20,1),1),0))</f>
        <v>0</v>
      </c>
      <c r="AF102" s="32">
        <f>IF(AF34&gt;0,INDEX(Table!$C$3:$D$20,1+MATCH(ABS(AF34)-$B34,Table!$B$3:$B$20,1),2),IF(AF34&lt;0,INDEX(Table!$C$3:$D$20,1+MATCH(ABS(AF34)-$B34,Table!$B$3:$B$20,1),1),0))</f>
        <v>0</v>
      </c>
      <c r="AG102" s="32">
        <f>IF(AG34&gt;0,INDEX(Table!$C$3:$D$20,1+MATCH(ABS(AG34)-$B34,Table!$B$3:$B$20,1),2),IF(AG34&lt;0,INDEX(Table!$C$3:$D$20,1+MATCH(ABS(AG34)-$B34,Table!$B$3:$B$20,1),1),0))</f>
        <v>0</v>
      </c>
      <c r="AH102" s="33">
        <f>IF(AH34&gt;0,INDEX(Table!$C$3:$D$20,1+MATCH(ABS(AH34)-$B34,Table!$B$3:$B$20,1),2),IF(AH34&lt;0,INDEX(Table!$C$3:$D$20,1+MATCH(ABS(AH34)-$B34,Table!$B$3:$B$20,1),1),0))</f>
        <v>0</v>
      </c>
      <c r="AI102" s="29">
        <f>IF(AI34&gt;0,INDEX(Table!$C$3:$D$20,1+MATCH(ABS(AI34)-$B34,Table!$B$3:$B$20,1),2),IF(AI34&lt;0,INDEX(Table!$C$3:$D$20,1+MATCH(ABS(AI34)-$B34,Table!$B$3:$B$20,1),1),0))</f>
        <v>0</v>
      </c>
      <c r="AJ102" s="32">
        <f>IF(AJ34&gt;0,INDEX(Table!$C$3:$D$20,1+MATCH(ABS(AJ34)-$B34,Table!$B$3:$B$20,1),2),IF(AJ34&lt;0,INDEX(Table!$C$3:$D$20,1+MATCH(ABS(AJ34)-$B34,Table!$B$3:$B$20,1),1),0))</f>
        <v>0</v>
      </c>
      <c r="AK102" s="32">
        <f>IF(AK34&gt;0,INDEX(Table!$C$3:$D$20,1+MATCH(ABS(AK34)-$B34,Table!$B$3:$B$20,1),2),IF(AK34&lt;0,INDEX(Table!$C$3:$D$20,1+MATCH(ABS(AK34)-$B34,Table!$B$3:$B$20,1),1),0))</f>
        <v>0</v>
      </c>
      <c r="AL102" s="33">
        <f>IF(AL34&gt;0,INDEX(Table!$C$3:$D$20,1+MATCH(ABS(AL34)-$B34,Table!$B$3:$B$20,1),2),IF(AL34&lt;0,INDEX(Table!$C$3:$D$20,1+MATCH(ABS(AL34)-$B34,Table!$B$3:$B$20,1),1),0))</f>
        <v>0</v>
      </c>
      <c r="AM102" s="29">
        <f>IF(AM34&gt;0,INDEX(Table!$C$3:$D$20,1+MATCH(ABS(AM34)-$B34,Table!$B$3:$B$20,1),2),IF(AM34&lt;0,INDEX(Table!$C$3:$D$20,1+MATCH(ABS(AM34)-$B34,Table!$B$3:$B$20,1),1),0))</f>
        <v>0</v>
      </c>
      <c r="AN102" s="32">
        <f>IF(AN34&gt;0,INDEX(Table!$C$3:$D$20,1+MATCH(ABS(AN34)-$B34,Table!$B$3:$B$20,1),2),IF(AN34&lt;0,INDEX(Table!$C$3:$D$20,1+MATCH(ABS(AN34)-$B34,Table!$B$3:$B$20,1),1),0))</f>
        <v>0</v>
      </c>
      <c r="AO102" s="32">
        <f>IF(AO34&gt;0,INDEX(Table!$C$3:$D$20,1+MATCH(ABS(AO34)-$B34,Table!$B$3:$B$20,1),2),IF(AO34&lt;0,INDEX(Table!$C$3:$D$20,1+MATCH(ABS(AO34)-$B34,Table!$B$3:$B$20,1),1),0))</f>
        <v>0</v>
      </c>
      <c r="AP102" s="33">
        <f>IF(AP34&gt;0,INDEX(Table!$C$3:$D$20,1+MATCH(ABS(AP34)-$B34,Table!$B$3:$B$20,1),2),IF(AP34&lt;0,INDEX(Table!$C$3:$D$20,1+MATCH(ABS(AP34)-$B34,Table!$B$3:$B$20,1),1),0))</f>
        <v>0</v>
      </c>
      <c r="AQ102" s="29">
        <f>IF(AQ34&gt;0,INDEX(Table!$C$3:$D$20,1+MATCH(ABS(AQ34)-$B34,Table!$B$3:$B$20,1),2),IF(AQ34&lt;0,INDEX(Table!$C$3:$D$20,1+MATCH(ABS(AQ34)-$B34,Table!$B$3:$B$20,1),1),0))</f>
        <v>0</v>
      </c>
      <c r="AR102" s="32">
        <f>IF(AR34&gt;0,INDEX(Table!$C$3:$D$20,1+MATCH(ABS(AR34)-$B34,Table!$B$3:$B$20,1),2),IF(AR34&lt;0,INDEX(Table!$C$3:$D$20,1+MATCH(ABS(AR34)-$B34,Table!$B$3:$B$20,1),1),0))</f>
        <v>0</v>
      </c>
      <c r="AS102" s="32">
        <f>IF(AS34&gt;0,INDEX(Table!$C$3:$D$20,1+MATCH(ABS(AS34)-$B34,Table!$B$3:$B$20,1),2),IF(AS34&lt;0,INDEX(Table!$C$3:$D$20,1+MATCH(ABS(AS34)-$B34,Table!$B$3:$B$20,1),1),0))</f>
        <v>0</v>
      </c>
      <c r="AT102" s="33">
        <f>IF(AT34&gt;0,INDEX(Table!$C$3:$D$20,1+MATCH(ABS(AT34)-$B34,Table!$B$3:$B$20,1),2),IF(AT34&lt;0,INDEX(Table!$C$3:$D$20,1+MATCH(ABS(AT34)-$B34,Table!$B$3:$B$20,1),1),0))</f>
        <v>0</v>
      </c>
      <c r="AU102" s="29">
        <f>IF(AU34&gt;0,INDEX(Table!$C$3:$D$20,1+MATCH(ABS(AU34)-$B34,Table!$B$3:$B$20,1),2),IF(AU34&lt;0,INDEX(Table!$C$3:$D$20,1+MATCH(ABS(AU34)-$B34,Table!$B$3:$B$20,1),1),0))</f>
        <v>0</v>
      </c>
      <c r="AV102" s="32">
        <f>IF(AV34&gt;0,INDEX(Table!$C$3:$D$20,1+MATCH(ABS(AV34)-$B34,Table!$B$3:$B$20,1),2),IF(AV34&lt;0,INDEX(Table!$C$3:$D$20,1+MATCH(ABS(AV34)-$B34,Table!$B$3:$B$20,1),1),0))</f>
        <v>0</v>
      </c>
      <c r="AW102" s="32">
        <f>IF(AW34&gt;0,INDEX(Table!$C$3:$D$20,1+MATCH(ABS(AW34)-$B34,Table!$B$3:$B$20,1),2),IF(AW34&lt;0,INDEX(Table!$C$3:$D$20,1+MATCH(ABS(AW34)-$B34,Table!$B$3:$B$20,1),1),0))</f>
        <v>0</v>
      </c>
      <c r="AX102" s="33">
        <f>IF(AX34&gt;0,INDEX(Table!$C$3:$D$20,1+MATCH(ABS(AX34)-$B34,Table!$B$3:$B$20,1),2),IF(AX34&lt;0,INDEX(Table!$C$3:$D$20,1+MATCH(ABS(AX34)-$B34,Table!$B$3:$B$20,1),1),0))</f>
        <v>0</v>
      </c>
      <c r="AY102" s="29">
        <f>IF(AY34&gt;0,INDEX(Table!$C$3:$D$20,1+MATCH(ABS(AY34)-$B34,Table!$B$3:$B$20,1),2),IF(AY34&lt;0,INDEX(Table!$C$3:$D$20,1+MATCH(ABS(AY34)-$B34,Table!$B$3:$B$20,1),1),0))</f>
        <v>0</v>
      </c>
      <c r="AZ102" s="32">
        <f>IF(AZ34&gt;0,INDEX(Table!$C$3:$D$20,1+MATCH(ABS(AZ34)-$B34,Table!$B$3:$B$20,1),2),IF(AZ34&lt;0,INDEX(Table!$C$3:$D$20,1+MATCH(ABS(AZ34)-$B34,Table!$B$3:$B$20,1),1),0))</f>
        <v>0</v>
      </c>
      <c r="BA102" s="32">
        <f>IF(BA34&gt;0,INDEX(Table!$C$3:$D$20,1+MATCH(ABS(BA34)-$B34,Table!$B$3:$B$20,1),2),IF(BA34&lt;0,INDEX(Table!$C$3:$D$20,1+MATCH(ABS(BA34)-$B34,Table!$B$3:$B$20,1),1),0))</f>
        <v>0</v>
      </c>
      <c r="BB102" s="33">
        <f>IF(BB34&gt;0,INDEX(Table!$C$3:$D$20,1+MATCH(ABS(BB34)-$B34,Table!$B$3:$B$20,1),2),IF(BB34&lt;0,INDEX(Table!$C$3:$D$20,1+MATCH(ABS(BB34)-$B34,Table!$B$3:$B$20,1),1),0))</f>
        <v>0</v>
      </c>
      <c r="BC102" s="29">
        <f>IF(BC34&gt;0,INDEX(Table!$C$3:$D$20,1+MATCH(ABS(BC34)-$B34,Table!$B$3:$B$20,1),2),IF(BC34&lt;0,INDEX(Table!$C$3:$D$20,1+MATCH(ABS(BC34)-$B34,Table!$B$3:$B$20,1),1),0))</f>
        <v>0</v>
      </c>
      <c r="BD102" s="32">
        <f>IF(BD34&gt;0,INDEX(Table!$C$3:$D$20,1+MATCH(ABS(BD34)-$B34,Table!$B$3:$B$20,1),2),IF(BD34&lt;0,INDEX(Table!$C$3:$D$20,1+MATCH(ABS(BD34)-$B34,Table!$B$3:$B$20,1),1),0))</f>
        <v>0</v>
      </c>
      <c r="BE102" s="32">
        <f>IF(BE34&gt;0,INDEX(Table!$C$3:$D$20,1+MATCH(ABS(BE34)-$B34,Table!$B$3:$B$20,1),2),IF(BE34&lt;0,INDEX(Table!$C$3:$D$20,1+MATCH(ABS(BE34)-$B34,Table!$B$3:$B$20,1),1),0))</f>
        <v>0</v>
      </c>
      <c r="BF102" s="33">
        <f>IF(BF34&gt;0,INDEX(Table!$C$3:$D$20,1+MATCH(ABS(BF34)-$B34,Table!$B$3:$B$20,1),2),IF(BF34&lt;0,INDEX(Table!$C$3:$D$20,1+MATCH(ABS(BF34)-$B34,Table!$B$3:$B$20,1),1),0))</f>
        <v>0</v>
      </c>
      <c r="BG102" s="32"/>
    </row>
    <row r="103" spans="1:59" ht="11.25">
      <c r="A103" s="22" t="str">
        <f t="shared" si="2"/>
        <v>MEZAILLES Sylvain</v>
      </c>
      <c r="B103" s="20">
        <f t="shared" si="2"/>
        <v>0</v>
      </c>
      <c r="C103" s="29">
        <f>IF(C35&gt;0,INDEX(Table!$C$3:$D$20,1+MATCH(ABS(C35)-$B35,Table!$B$3:$B$20,1),2),IF(C35&lt;0,INDEX(Table!$C$3:$D$20,1+MATCH(ABS(C35)-$B35,Table!$B$3:$B$20,1),1),0))</f>
        <v>0</v>
      </c>
      <c r="D103" s="32">
        <f>IF(D35&gt;0,INDEX(Table!$C$3:$D$20,1+MATCH(ABS(D35)-$B35,Table!$B$3:$B$20,1),2),IF(D35&lt;0,INDEX(Table!$C$3:$D$20,1+MATCH(ABS(D35)-$B35,Table!$B$3:$B$20,1),1),0))</f>
        <v>0</v>
      </c>
      <c r="E103" s="32">
        <f>IF(E35&gt;0,INDEX(Table!$C$3:$D$20,1+MATCH(ABS(E35)-$B35,Table!$B$3:$B$20,1),2),IF(E35&lt;0,INDEX(Table!$C$3:$D$20,1+MATCH(ABS(E35)-$B35,Table!$B$3:$B$20,1),1),0))</f>
        <v>0</v>
      </c>
      <c r="F103" s="33">
        <f>IF(F35&gt;0,INDEX(Table!$C$3:$D$20,1+MATCH(ABS(F35)-$B35,Table!$B$3:$B$20,1),2),IF(F35&lt;0,INDEX(Table!$C$3:$D$20,1+MATCH(ABS(F35)-$B35,Table!$B$3:$B$20,1),1),0))</f>
        <v>0</v>
      </c>
      <c r="G103" s="29">
        <f>IF(G35&gt;0,INDEX(Table!$C$3:$D$20,1+MATCH(ABS(G35)-$B35,Table!$B$3:$B$20,1),2),IF(G35&lt;0,INDEX(Table!$C$3:$D$20,1+MATCH(ABS(G35)-$B35,Table!$B$3:$B$20,1),1),0))</f>
        <v>0</v>
      </c>
      <c r="H103" s="32">
        <f>IF(H35&gt;0,INDEX(Table!$C$3:$D$20,1+MATCH(ABS(H35)-$B35,Table!$B$3:$B$20,1),2),IF(H35&lt;0,INDEX(Table!$C$3:$D$20,1+MATCH(ABS(H35)-$B35,Table!$B$3:$B$20,1),1),0))</f>
        <v>0</v>
      </c>
      <c r="I103" s="32">
        <f>IF(I35&gt;0,INDEX(Table!$C$3:$D$20,1+MATCH(ABS(I35)-$B35,Table!$B$3:$B$20,1),2),IF(I35&lt;0,INDEX(Table!$C$3:$D$20,1+MATCH(ABS(I35)-$B35,Table!$B$3:$B$20,1),1),0))</f>
        <v>0</v>
      </c>
      <c r="J103" s="33">
        <f>IF(J35&gt;0,INDEX(Table!$C$3:$D$20,1+MATCH(ABS(J35)-$B35,Table!$B$3:$B$20,1),2),IF(J35&lt;0,INDEX(Table!$C$3:$D$20,1+MATCH(ABS(J35)-$B35,Table!$B$3:$B$20,1),1),0))</f>
        <v>0</v>
      </c>
      <c r="K103" s="29">
        <f>IF(K35&gt;0,INDEX(Table!$C$3:$D$20,1+MATCH(ABS(K35)-$B35,Table!$B$3:$B$20,1),2),IF(K35&lt;0,INDEX(Table!$C$3:$D$20,1+MATCH(ABS(K35)-$B35,Table!$B$3:$B$20,1),1),0))</f>
        <v>0</v>
      </c>
      <c r="L103" s="32">
        <f>IF(L35&gt;0,INDEX(Table!$C$3:$D$20,1+MATCH(ABS(L35)-$B35,Table!$B$3:$B$20,1),2),IF(L35&lt;0,INDEX(Table!$C$3:$D$20,1+MATCH(ABS(L35)-$B35,Table!$B$3:$B$20,1),1),0))</f>
        <v>0</v>
      </c>
      <c r="M103" s="32">
        <f>IF(M35&gt;0,INDEX(Table!$C$3:$D$20,1+MATCH(ABS(M35)-$B35,Table!$B$3:$B$20,1),2),IF(M35&lt;0,INDEX(Table!$C$3:$D$20,1+MATCH(ABS(M35)-$B35,Table!$B$3:$B$20,1),1),0))</f>
        <v>0</v>
      </c>
      <c r="N103" s="33">
        <f>IF(N35&gt;0,INDEX(Table!$C$3:$D$20,1+MATCH(ABS(N35)-$B35,Table!$B$3:$B$20,1),2),IF(N35&lt;0,INDEX(Table!$C$3:$D$20,1+MATCH(ABS(N35)-$B35,Table!$B$3:$B$20,1),1),0))</f>
        <v>0</v>
      </c>
      <c r="O103" s="29">
        <f>IF(O35&gt;0,INDEX(Table!$C$3:$D$20,1+MATCH(ABS(O35)-$B35,Table!$B$3:$B$20,1),2),IF(O35&lt;0,INDEX(Table!$C$3:$D$20,1+MATCH(ABS(O35)-$B35,Table!$B$3:$B$20,1),1),0))</f>
        <v>0</v>
      </c>
      <c r="P103" s="32">
        <f>IF(P35&gt;0,INDEX(Table!$C$3:$D$20,1+MATCH(ABS(P35)-$B35,Table!$B$3:$B$20,1),2),IF(P35&lt;0,INDEX(Table!$C$3:$D$20,1+MATCH(ABS(P35)-$B35,Table!$B$3:$B$20,1),1),0))</f>
        <v>0</v>
      </c>
      <c r="Q103" s="32">
        <f>IF(Q35&gt;0,INDEX(Table!$C$3:$D$20,1+MATCH(ABS(Q35)-$B35,Table!$B$3:$B$20,1),2),IF(Q35&lt;0,INDEX(Table!$C$3:$D$20,1+MATCH(ABS(Q35)-$B35,Table!$B$3:$B$20,1),1),0))</f>
        <v>0</v>
      </c>
      <c r="R103" s="33">
        <f>IF(R35&gt;0,INDEX(Table!$C$3:$D$20,1+MATCH(ABS(R35)-$B35,Table!$B$3:$B$20,1),2),IF(R35&lt;0,INDEX(Table!$C$3:$D$20,1+MATCH(ABS(R35)-$B35,Table!$B$3:$B$20,1),1),0))</f>
        <v>0</v>
      </c>
      <c r="S103" s="29">
        <f>IF(S35&gt;0,INDEX(Table!$C$3:$D$20,1+MATCH(ABS(S35)-$B35,Table!$B$3:$B$20,1),2),IF(S35&lt;0,INDEX(Table!$C$3:$D$20,1+MATCH(ABS(S35)-$B35,Table!$B$3:$B$20,1),1),0))</f>
        <v>0</v>
      </c>
      <c r="T103" s="32">
        <f>IF(T35&gt;0,INDEX(Table!$C$3:$D$20,1+MATCH(ABS(T35)-$B35,Table!$B$3:$B$20,1),2),IF(T35&lt;0,INDEX(Table!$C$3:$D$20,1+MATCH(ABS(T35)-$B35,Table!$B$3:$B$20,1),1),0))</f>
        <v>0</v>
      </c>
      <c r="U103" s="32">
        <f>IF(U35&gt;0,INDEX(Table!$C$3:$D$20,1+MATCH(ABS(U35)-$B35,Table!$B$3:$B$20,1),2),IF(U35&lt;0,INDEX(Table!$C$3:$D$20,1+MATCH(ABS(U35)-$B35,Table!$B$3:$B$20,1),1),0))</f>
        <v>0</v>
      </c>
      <c r="V103" s="33">
        <f>IF(V35&gt;0,INDEX(Table!$C$3:$D$20,1+MATCH(ABS(V35)-$B35,Table!$B$3:$B$20,1),2),IF(V35&lt;0,INDEX(Table!$C$3:$D$20,1+MATCH(ABS(V35)-$B35,Table!$B$3:$B$20,1),1),0))</f>
        <v>0</v>
      </c>
      <c r="W103" s="29">
        <f>IF(W35&gt;0,INDEX(Table!$C$3:$D$20,1+MATCH(ABS(W35)-$B35,Table!$B$3:$B$20,1),2),IF(W35&lt;0,INDEX(Table!$C$3:$D$20,1+MATCH(ABS(W35)-$B35,Table!$B$3:$B$20,1),1),0))</f>
        <v>0</v>
      </c>
      <c r="X103" s="32">
        <f>IF(X35&gt;0,INDEX(Table!$C$3:$D$20,1+MATCH(ABS(X35)-$B35,Table!$B$3:$B$20,1),2),IF(X35&lt;0,INDEX(Table!$C$3:$D$20,1+MATCH(ABS(X35)-$B35,Table!$B$3:$B$20,1),1),0))</f>
        <v>0</v>
      </c>
      <c r="Y103" s="32">
        <f>IF(Y35&gt;0,INDEX(Table!$C$3:$D$20,1+MATCH(ABS(Y35)-$B35,Table!$B$3:$B$20,1),2),IF(Y35&lt;0,INDEX(Table!$C$3:$D$20,1+MATCH(ABS(Y35)-$B35,Table!$B$3:$B$20,1),1),0))</f>
        <v>0</v>
      </c>
      <c r="Z103" s="33">
        <f>IF(Z35&gt;0,INDEX(Table!$C$3:$D$20,1+MATCH(ABS(Z35)-$B35,Table!$B$3:$B$20,1),2),IF(Z35&lt;0,INDEX(Table!$C$3:$D$20,1+MATCH(ABS(Z35)-$B35,Table!$B$3:$B$20,1),1),0))</f>
        <v>0</v>
      </c>
      <c r="AA103" s="29">
        <f>IF(AA35&gt;0,INDEX(Table!$C$3:$D$20,1+MATCH(ABS(AA35)-$B35,Table!$B$3:$B$20,1),2),IF(AA35&lt;0,INDEX(Table!$C$3:$D$20,1+MATCH(ABS(AA35)-$B35,Table!$B$3:$B$20,1),1),0))</f>
        <v>0</v>
      </c>
      <c r="AB103" s="32">
        <f>IF(AB35&gt;0,INDEX(Table!$C$3:$D$20,1+MATCH(ABS(AB35)-$B35,Table!$B$3:$B$20,1),2),IF(AB35&lt;0,INDEX(Table!$C$3:$D$20,1+MATCH(ABS(AB35)-$B35,Table!$B$3:$B$20,1),1),0))</f>
        <v>0</v>
      </c>
      <c r="AC103" s="32">
        <f>IF(AC35&gt;0,INDEX(Table!$C$3:$D$20,1+MATCH(ABS(AC35)-$B35,Table!$B$3:$B$20,1),2),IF(AC35&lt;0,INDEX(Table!$C$3:$D$20,1+MATCH(ABS(AC35)-$B35,Table!$B$3:$B$20,1),1),0))</f>
        <v>0</v>
      </c>
      <c r="AD103" s="33">
        <f>IF(AD35&gt;0,INDEX(Table!$C$3:$D$20,1+MATCH(ABS(AD35)-$B35,Table!$B$3:$B$20,1),2),IF(AD35&lt;0,INDEX(Table!$C$3:$D$20,1+MATCH(ABS(AD35)-$B35,Table!$B$3:$B$20,1),1),0))</f>
        <v>0</v>
      </c>
      <c r="AE103" s="29">
        <f>IF(AE35&gt;0,INDEX(Table!$C$3:$D$20,1+MATCH(ABS(AE35)-$B35,Table!$B$3:$B$20,1),2),IF(AE35&lt;0,INDEX(Table!$C$3:$D$20,1+MATCH(ABS(AE35)-$B35,Table!$B$3:$B$20,1),1),0))</f>
        <v>0</v>
      </c>
      <c r="AF103" s="32">
        <f>IF(AF35&gt;0,INDEX(Table!$C$3:$D$20,1+MATCH(ABS(AF35)-$B35,Table!$B$3:$B$20,1),2),IF(AF35&lt;0,INDEX(Table!$C$3:$D$20,1+MATCH(ABS(AF35)-$B35,Table!$B$3:$B$20,1),1),0))</f>
        <v>0</v>
      </c>
      <c r="AG103" s="32">
        <f>IF(AG35&gt;0,INDEX(Table!$C$3:$D$20,1+MATCH(ABS(AG35)-$B35,Table!$B$3:$B$20,1),2),IF(AG35&lt;0,INDEX(Table!$C$3:$D$20,1+MATCH(ABS(AG35)-$B35,Table!$B$3:$B$20,1),1),0))</f>
        <v>0</v>
      </c>
      <c r="AH103" s="33">
        <f>IF(AH35&gt;0,INDEX(Table!$C$3:$D$20,1+MATCH(ABS(AH35)-$B35,Table!$B$3:$B$20,1),2),IF(AH35&lt;0,INDEX(Table!$C$3:$D$20,1+MATCH(ABS(AH35)-$B35,Table!$B$3:$B$20,1),1),0))</f>
        <v>0</v>
      </c>
      <c r="AI103" s="29">
        <f>IF(AI35&gt;0,INDEX(Table!$C$3:$D$20,1+MATCH(ABS(AI35)-$B35,Table!$B$3:$B$20,1),2),IF(AI35&lt;0,INDEX(Table!$C$3:$D$20,1+MATCH(ABS(AI35)-$B35,Table!$B$3:$B$20,1),1),0))</f>
        <v>0</v>
      </c>
      <c r="AJ103" s="32">
        <f>IF(AJ35&gt;0,INDEX(Table!$C$3:$D$20,1+MATCH(ABS(AJ35)-$B35,Table!$B$3:$B$20,1),2),IF(AJ35&lt;0,INDEX(Table!$C$3:$D$20,1+MATCH(ABS(AJ35)-$B35,Table!$B$3:$B$20,1),1),0))</f>
        <v>0</v>
      </c>
      <c r="AK103" s="32">
        <f>IF(AK35&gt;0,INDEX(Table!$C$3:$D$20,1+MATCH(ABS(AK35)-$B35,Table!$B$3:$B$20,1),2),IF(AK35&lt;0,INDEX(Table!$C$3:$D$20,1+MATCH(ABS(AK35)-$B35,Table!$B$3:$B$20,1),1),0))</f>
        <v>0</v>
      </c>
      <c r="AL103" s="33">
        <f>IF(AL35&gt;0,INDEX(Table!$C$3:$D$20,1+MATCH(ABS(AL35)-$B35,Table!$B$3:$B$20,1),2),IF(AL35&lt;0,INDEX(Table!$C$3:$D$20,1+MATCH(ABS(AL35)-$B35,Table!$B$3:$B$20,1),1),0))</f>
        <v>0</v>
      </c>
      <c r="AM103" s="29">
        <f>IF(AM35&gt;0,INDEX(Table!$C$3:$D$20,1+MATCH(ABS(AM35)-$B35,Table!$B$3:$B$20,1),2),IF(AM35&lt;0,INDEX(Table!$C$3:$D$20,1+MATCH(ABS(AM35)-$B35,Table!$B$3:$B$20,1),1),0))</f>
        <v>0</v>
      </c>
      <c r="AN103" s="32">
        <f>IF(AN35&gt;0,INDEX(Table!$C$3:$D$20,1+MATCH(ABS(AN35)-$B35,Table!$B$3:$B$20,1),2),IF(AN35&lt;0,INDEX(Table!$C$3:$D$20,1+MATCH(ABS(AN35)-$B35,Table!$B$3:$B$20,1),1),0))</f>
        <v>0</v>
      </c>
      <c r="AO103" s="32">
        <f>IF(AO35&gt;0,INDEX(Table!$C$3:$D$20,1+MATCH(ABS(AO35)-$B35,Table!$B$3:$B$20,1),2),IF(AO35&lt;0,INDEX(Table!$C$3:$D$20,1+MATCH(ABS(AO35)-$B35,Table!$B$3:$B$20,1),1),0))</f>
        <v>0</v>
      </c>
      <c r="AP103" s="33">
        <f>IF(AP35&gt;0,INDEX(Table!$C$3:$D$20,1+MATCH(ABS(AP35)-$B35,Table!$B$3:$B$20,1),2),IF(AP35&lt;0,INDEX(Table!$C$3:$D$20,1+MATCH(ABS(AP35)-$B35,Table!$B$3:$B$20,1),1),0))</f>
        <v>0</v>
      </c>
      <c r="AQ103" s="29">
        <f>IF(AQ35&gt;0,INDEX(Table!$C$3:$D$20,1+MATCH(ABS(AQ35)-$B35,Table!$B$3:$B$20,1),2),IF(AQ35&lt;0,INDEX(Table!$C$3:$D$20,1+MATCH(ABS(AQ35)-$B35,Table!$B$3:$B$20,1),1),0))</f>
        <v>0</v>
      </c>
      <c r="AR103" s="32">
        <f>IF(AR35&gt;0,INDEX(Table!$C$3:$D$20,1+MATCH(ABS(AR35)-$B35,Table!$B$3:$B$20,1),2),IF(AR35&lt;0,INDEX(Table!$C$3:$D$20,1+MATCH(ABS(AR35)-$B35,Table!$B$3:$B$20,1),1),0))</f>
        <v>0</v>
      </c>
      <c r="AS103" s="32">
        <f>IF(AS35&gt;0,INDEX(Table!$C$3:$D$20,1+MATCH(ABS(AS35)-$B35,Table!$B$3:$B$20,1),2),IF(AS35&lt;0,INDEX(Table!$C$3:$D$20,1+MATCH(ABS(AS35)-$B35,Table!$B$3:$B$20,1),1),0))</f>
        <v>0</v>
      </c>
      <c r="AT103" s="33">
        <f>IF(AT35&gt;0,INDEX(Table!$C$3:$D$20,1+MATCH(ABS(AT35)-$B35,Table!$B$3:$B$20,1),2),IF(AT35&lt;0,INDEX(Table!$C$3:$D$20,1+MATCH(ABS(AT35)-$B35,Table!$B$3:$B$20,1),1),0))</f>
        <v>0</v>
      </c>
      <c r="AU103" s="29">
        <f>IF(AU35&gt;0,INDEX(Table!$C$3:$D$20,1+MATCH(ABS(AU35)-$B35,Table!$B$3:$B$20,1),2),IF(AU35&lt;0,INDEX(Table!$C$3:$D$20,1+MATCH(ABS(AU35)-$B35,Table!$B$3:$B$20,1),1),0))</f>
        <v>0</v>
      </c>
      <c r="AV103" s="32">
        <f>IF(AV35&gt;0,INDEX(Table!$C$3:$D$20,1+MATCH(ABS(AV35)-$B35,Table!$B$3:$B$20,1),2),IF(AV35&lt;0,INDEX(Table!$C$3:$D$20,1+MATCH(ABS(AV35)-$B35,Table!$B$3:$B$20,1),1),0))</f>
        <v>0</v>
      </c>
      <c r="AW103" s="32">
        <f>IF(AW35&gt;0,INDEX(Table!$C$3:$D$20,1+MATCH(ABS(AW35)-$B35,Table!$B$3:$B$20,1),2),IF(AW35&lt;0,INDEX(Table!$C$3:$D$20,1+MATCH(ABS(AW35)-$B35,Table!$B$3:$B$20,1),1),0))</f>
        <v>0</v>
      </c>
      <c r="AX103" s="33">
        <f>IF(AX35&gt;0,INDEX(Table!$C$3:$D$20,1+MATCH(ABS(AX35)-$B35,Table!$B$3:$B$20,1),2),IF(AX35&lt;0,INDEX(Table!$C$3:$D$20,1+MATCH(ABS(AX35)-$B35,Table!$B$3:$B$20,1),1),0))</f>
        <v>0</v>
      </c>
      <c r="AY103" s="29">
        <f>IF(AY35&gt;0,INDEX(Table!$C$3:$D$20,1+MATCH(ABS(AY35)-$B35,Table!$B$3:$B$20,1),2),IF(AY35&lt;0,INDEX(Table!$C$3:$D$20,1+MATCH(ABS(AY35)-$B35,Table!$B$3:$B$20,1),1),0))</f>
        <v>0</v>
      </c>
      <c r="AZ103" s="32">
        <f>IF(AZ35&gt;0,INDEX(Table!$C$3:$D$20,1+MATCH(ABS(AZ35)-$B35,Table!$B$3:$B$20,1),2),IF(AZ35&lt;0,INDEX(Table!$C$3:$D$20,1+MATCH(ABS(AZ35)-$B35,Table!$B$3:$B$20,1),1),0))</f>
        <v>0</v>
      </c>
      <c r="BA103" s="32">
        <f>IF(BA35&gt;0,INDEX(Table!$C$3:$D$20,1+MATCH(ABS(BA35)-$B35,Table!$B$3:$B$20,1),2),IF(BA35&lt;0,INDEX(Table!$C$3:$D$20,1+MATCH(ABS(BA35)-$B35,Table!$B$3:$B$20,1),1),0))</f>
        <v>0</v>
      </c>
      <c r="BB103" s="33">
        <f>IF(BB35&gt;0,INDEX(Table!$C$3:$D$20,1+MATCH(ABS(BB35)-$B35,Table!$B$3:$B$20,1),2),IF(BB35&lt;0,INDEX(Table!$C$3:$D$20,1+MATCH(ABS(BB35)-$B35,Table!$B$3:$B$20,1),1),0))</f>
        <v>0</v>
      </c>
      <c r="BC103" s="29">
        <f>IF(BC35&gt;0,INDEX(Table!$C$3:$D$20,1+MATCH(ABS(BC35)-$B35,Table!$B$3:$B$20,1),2),IF(BC35&lt;0,INDEX(Table!$C$3:$D$20,1+MATCH(ABS(BC35)-$B35,Table!$B$3:$B$20,1),1),0))</f>
        <v>0</v>
      </c>
      <c r="BD103" s="32">
        <f>IF(BD35&gt;0,INDEX(Table!$C$3:$D$20,1+MATCH(ABS(BD35)-$B35,Table!$B$3:$B$20,1),2),IF(BD35&lt;0,INDEX(Table!$C$3:$D$20,1+MATCH(ABS(BD35)-$B35,Table!$B$3:$B$20,1),1),0))</f>
        <v>0</v>
      </c>
      <c r="BE103" s="32">
        <f>IF(BE35&gt;0,INDEX(Table!$C$3:$D$20,1+MATCH(ABS(BE35)-$B35,Table!$B$3:$B$20,1),2),IF(BE35&lt;0,INDEX(Table!$C$3:$D$20,1+MATCH(ABS(BE35)-$B35,Table!$B$3:$B$20,1),1),0))</f>
        <v>0</v>
      </c>
      <c r="BF103" s="33">
        <f>IF(BF35&gt;0,INDEX(Table!$C$3:$D$20,1+MATCH(ABS(BF35)-$B35,Table!$B$3:$B$20,1),2),IF(BF35&lt;0,INDEX(Table!$C$3:$D$20,1+MATCH(ABS(BF35)-$B35,Table!$B$3:$B$20,1),1),0))</f>
        <v>0</v>
      </c>
      <c r="BG103" s="32"/>
    </row>
    <row r="104" spans="1:59" ht="11.25">
      <c r="A104" s="22" t="str">
        <f t="shared" si="2"/>
        <v>MONGABOURE Xavier</v>
      </c>
      <c r="B104" s="20">
        <f t="shared" si="2"/>
        <v>789</v>
      </c>
      <c r="C104" s="29">
        <f>IF(C36&gt;0,INDEX(Table!$C$3:$D$20,1+MATCH(ABS(C36)-$B36,Table!$B$3:$B$20,1),2),IF(C36&lt;0,INDEX(Table!$C$3:$D$20,1+MATCH(ABS(C36)-$B36,Table!$B$3:$B$20,1),1),0))</f>
        <v>10</v>
      </c>
      <c r="D104" s="32">
        <f>IF(D36&gt;0,INDEX(Table!$C$3:$D$20,1+MATCH(ABS(D36)-$B36,Table!$B$3:$B$20,1),2),IF(D36&lt;0,INDEX(Table!$C$3:$D$20,1+MATCH(ABS(D36)-$B36,Table!$B$3:$B$20,1),1),0))</f>
        <v>-4</v>
      </c>
      <c r="E104" s="32">
        <f>IF(E36&gt;0,INDEX(Table!$C$3:$D$20,1+MATCH(ABS(E36)-$B36,Table!$B$3:$B$20,1),2),IF(E36&lt;0,INDEX(Table!$C$3:$D$20,1+MATCH(ABS(E36)-$B36,Table!$B$3:$B$20,1),1),0))</f>
        <v>7</v>
      </c>
      <c r="F104" s="33">
        <f>IF(F36&gt;0,INDEX(Table!$C$3:$D$20,1+MATCH(ABS(F36)-$B36,Table!$B$3:$B$20,1),2),IF(F36&lt;0,INDEX(Table!$C$3:$D$20,1+MATCH(ABS(F36)-$B36,Table!$B$3:$B$20,1),1),0))</f>
        <v>-4.5</v>
      </c>
      <c r="G104" s="29">
        <f>IF(G36&gt;0,INDEX(Table!$C$3:$D$20,1+MATCH(ABS(G36)-$B36,Table!$B$3:$B$20,1),2),IF(G36&lt;0,INDEX(Table!$C$3:$D$20,1+MATCH(ABS(G36)-$B36,Table!$B$3:$B$20,1),1),0))</f>
        <v>0</v>
      </c>
      <c r="H104" s="32">
        <f>IF(H36&gt;0,INDEX(Table!$C$3:$D$20,1+MATCH(ABS(H36)-$B36,Table!$B$3:$B$20,1),2),IF(H36&lt;0,INDEX(Table!$C$3:$D$20,1+MATCH(ABS(H36)-$B36,Table!$B$3:$B$20,1),1),0))</f>
        <v>0</v>
      </c>
      <c r="I104" s="32">
        <f>IF(I36&gt;0,INDEX(Table!$C$3:$D$20,1+MATCH(ABS(I36)-$B36,Table!$B$3:$B$20,1),2),IF(I36&lt;0,INDEX(Table!$C$3:$D$20,1+MATCH(ABS(I36)-$B36,Table!$B$3:$B$20,1),1),0))</f>
        <v>0</v>
      </c>
      <c r="J104" s="33">
        <f>IF(J36&gt;0,INDEX(Table!$C$3:$D$20,1+MATCH(ABS(J36)-$B36,Table!$B$3:$B$20,1),2),IF(J36&lt;0,INDEX(Table!$C$3:$D$20,1+MATCH(ABS(J36)-$B36,Table!$B$3:$B$20,1),1),0))</f>
        <v>0</v>
      </c>
      <c r="K104" s="29">
        <f>IF(K36&gt;0,INDEX(Table!$C$3:$D$20,1+MATCH(ABS(K36)-$B36,Table!$B$3:$B$20,1),2),IF(K36&lt;0,INDEX(Table!$C$3:$D$20,1+MATCH(ABS(K36)-$B36,Table!$B$3:$B$20,1),1),0))</f>
        <v>0</v>
      </c>
      <c r="L104" s="32">
        <f>IF(L36&gt;0,INDEX(Table!$C$3:$D$20,1+MATCH(ABS(L36)-$B36,Table!$B$3:$B$20,1),2),IF(L36&lt;0,INDEX(Table!$C$3:$D$20,1+MATCH(ABS(L36)-$B36,Table!$B$3:$B$20,1),1),0))</f>
        <v>0</v>
      </c>
      <c r="M104" s="32">
        <f>IF(M36&gt;0,INDEX(Table!$C$3:$D$20,1+MATCH(ABS(M36)-$B36,Table!$B$3:$B$20,1),2),IF(M36&lt;0,INDEX(Table!$C$3:$D$20,1+MATCH(ABS(M36)-$B36,Table!$B$3:$B$20,1),1),0))</f>
        <v>0</v>
      </c>
      <c r="N104" s="33">
        <f>IF(N36&gt;0,INDEX(Table!$C$3:$D$20,1+MATCH(ABS(N36)-$B36,Table!$B$3:$B$20,1),2),IF(N36&lt;0,INDEX(Table!$C$3:$D$20,1+MATCH(ABS(N36)-$B36,Table!$B$3:$B$20,1),1),0))</f>
        <v>0</v>
      </c>
      <c r="O104" s="29">
        <f>IF(O36&gt;0,INDEX(Table!$C$3:$D$20,1+MATCH(ABS(O36)-$B36,Table!$B$3:$B$20,1),2),IF(O36&lt;0,INDEX(Table!$C$3:$D$20,1+MATCH(ABS(O36)-$B36,Table!$B$3:$B$20,1),1),0))</f>
        <v>0</v>
      </c>
      <c r="P104" s="32">
        <f>IF(P36&gt;0,INDEX(Table!$C$3:$D$20,1+MATCH(ABS(P36)-$B36,Table!$B$3:$B$20,1),2),IF(P36&lt;0,INDEX(Table!$C$3:$D$20,1+MATCH(ABS(P36)-$B36,Table!$B$3:$B$20,1),1),0))</f>
        <v>0</v>
      </c>
      <c r="Q104" s="32">
        <f>IF(Q36&gt;0,INDEX(Table!$C$3:$D$20,1+MATCH(ABS(Q36)-$B36,Table!$B$3:$B$20,1),2),IF(Q36&lt;0,INDEX(Table!$C$3:$D$20,1+MATCH(ABS(Q36)-$B36,Table!$B$3:$B$20,1),1),0))</f>
        <v>0</v>
      </c>
      <c r="R104" s="33">
        <f>IF(R36&gt;0,INDEX(Table!$C$3:$D$20,1+MATCH(ABS(R36)-$B36,Table!$B$3:$B$20,1),2),IF(R36&lt;0,INDEX(Table!$C$3:$D$20,1+MATCH(ABS(R36)-$B36,Table!$B$3:$B$20,1),1),0))</f>
        <v>0</v>
      </c>
      <c r="S104" s="29">
        <f>IF(S36&gt;0,INDEX(Table!$C$3:$D$20,1+MATCH(ABS(S36)-$B36,Table!$B$3:$B$20,1),2),IF(S36&lt;0,INDEX(Table!$C$3:$D$20,1+MATCH(ABS(S36)-$B36,Table!$B$3:$B$20,1),1),0))</f>
        <v>0</v>
      </c>
      <c r="T104" s="32">
        <f>IF(T36&gt;0,INDEX(Table!$C$3:$D$20,1+MATCH(ABS(T36)-$B36,Table!$B$3:$B$20,1),2),IF(T36&lt;0,INDEX(Table!$C$3:$D$20,1+MATCH(ABS(T36)-$B36,Table!$B$3:$B$20,1),1),0))</f>
        <v>0</v>
      </c>
      <c r="U104" s="32">
        <f>IF(U36&gt;0,INDEX(Table!$C$3:$D$20,1+MATCH(ABS(U36)-$B36,Table!$B$3:$B$20,1),2),IF(U36&lt;0,INDEX(Table!$C$3:$D$20,1+MATCH(ABS(U36)-$B36,Table!$B$3:$B$20,1),1),0))</f>
        <v>0</v>
      </c>
      <c r="V104" s="33">
        <f>IF(V36&gt;0,INDEX(Table!$C$3:$D$20,1+MATCH(ABS(V36)-$B36,Table!$B$3:$B$20,1),2),IF(V36&lt;0,INDEX(Table!$C$3:$D$20,1+MATCH(ABS(V36)-$B36,Table!$B$3:$B$20,1),1),0))</f>
        <v>0</v>
      </c>
      <c r="W104" s="29">
        <f>IF(W36&gt;0,INDEX(Table!$C$3:$D$20,1+MATCH(ABS(W36)-$B36,Table!$B$3:$B$20,1),2),IF(W36&lt;0,INDEX(Table!$C$3:$D$20,1+MATCH(ABS(W36)-$B36,Table!$B$3:$B$20,1),1),0))</f>
        <v>0</v>
      </c>
      <c r="X104" s="32">
        <f>IF(X36&gt;0,INDEX(Table!$C$3:$D$20,1+MATCH(ABS(X36)-$B36,Table!$B$3:$B$20,1),2),IF(X36&lt;0,INDEX(Table!$C$3:$D$20,1+MATCH(ABS(X36)-$B36,Table!$B$3:$B$20,1),1),0))</f>
        <v>0</v>
      </c>
      <c r="Y104" s="32">
        <f>IF(Y36&gt;0,INDEX(Table!$C$3:$D$20,1+MATCH(ABS(Y36)-$B36,Table!$B$3:$B$20,1),2),IF(Y36&lt;0,INDEX(Table!$C$3:$D$20,1+MATCH(ABS(Y36)-$B36,Table!$B$3:$B$20,1),1),0))</f>
        <v>0</v>
      </c>
      <c r="Z104" s="33">
        <f>IF(Z36&gt;0,INDEX(Table!$C$3:$D$20,1+MATCH(ABS(Z36)-$B36,Table!$B$3:$B$20,1),2),IF(Z36&lt;0,INDEX(Table!$C$3:$D$20,1+MATCH(ABS(Z36)-$B36,Table!$B$3:$B$20,1),1),0))</f>
        <v>0</v>
      </c>
      <c r="AA104" s="29">
        <f>IF(AA36&gt;0,INDEX(Table!$C$3:$D$20,1+MATCH(ABS(AA36)-$B36,Table!$B$3:$B$20,1),2),IF(AA36&lt;0,INDEX(Table!$C$3:$D$20,1+MATCH(ABS(AA36)-$B36,Table!$B$3:$B$20,1),1),0))</f>
        <v>0</v>
      </c>
      <c r="AB104" s="32">
        <f>IF(AB36&gt;0,INDEX(Table!$C$3:$D$20,1+MATCH(ABS(AB36)-$B36,Table!$B$3:$B$20,1),2),IF(AB36&lt;0,INDEX(Table!$C$3:$D$20,1+MATCH(ABS(AB36)-$B36,Table!$B$3:$B$20,1),1),0))</f>
        <v>0</v>
      </c>
      <c r="AC104" s="32">
        <f>IF(AC36&gt;0,INDEX(Table!$C$3:$D$20,1+MATCH(ABS(AC36)-$B36,Table!$B$3:$B$20,1),2),IF(AC36&lt;0,INDEX(Table!$C$3:$D$20,1+MATCH(ABS(AC36)-$B36,Table!$B$3:$B$20,1),1),0))</f>
        <v>0</v>
      </c>
      <c r="AD104" s="33">
        <f>IF(AD36&gt;0,INDEX(Table!$C$3:$D$20,1+MATCH(ABS(AD36)-$B36,Table!$B$3:$B$20,1),2),IF(AD36&lt;0,INDEX(Table!$C$3:$D$20,1+MATCH(ABS(AD36)-$B36,Table!$B$3:$B$20,1),1),0))</f>
        <v>0</v>
      </c>
      <c r="AE104" s="29">
        <f>IF(AE36&gt;0,INDEX(Table!$C$3:$D$20,1+MATCH(ABS(AE36)-$B36,Table!$B$3:$B$20,1),2),IF(AE36&lt;0,INDEX(Table!$C$3:$D$20,1+MATCH(ABS(AE36)-$B36,Table!$B$3:$B$20,1),1),0))</f>
        <v>0</v>
      </c>
      <c r="AF104" s="32">
        <f>IF(AF36&gt;0,INDEX(Table!$C$3:$D$20,1+MATCH(ABS(AF36)-$B36,Table!$B$3:$B$20,1),2),IF(AF36&lt;0,INDEX(Table!$C$3:$D$20,1+MATCH(ABS(AF36)-$B36,Table!$B$3:$B$20,1),1),0))</f>
        <v>0</v>
      </c>
      <c r="AG104" s="32">
        <f>IF(AG36&gt;0,INDEX(Table!$C$3:$D$20,1+MATCH(ABS(AG36)-$B36,Table!$B$3:$B$20,1),2),IF(AG36&lt;0,INDEX(Table!$C$3:$D$20,1+MATCH(ABS(AG36)-$B36,Table!$B$3:$B$20,1),1),0))</f>
        <v>0</v>
      </c>
      <c r="AH104" s="33">
        <f>IF(AH36&gt;0,INDEX(Table!$C$3:$D$20,1+MATCH(ABS(AH36)-$B36,Table!$B$3:$B$20,1),2),IF(AH36&lt;0,INDEX(Table!$C$3:$D$20,1+MATCH(ABS(AH36)-$B36,Table!$B$3:$B$20,1),1),0))</f>
        <v>0</v>
      </c>
      <c r="AI104" s="29">
        <f>IF(AI36&gt;0,INDEX(Table!$C$3:$D$20,1+MATCH(ABS(AI36)-$B36,Table!$B$3:$B$20,1),2),IF(AI36&lt;0,INDEX(Table!$C$3:$D$20,1+MATCH(ABS(AI36)-$B36,Table!$B$3:$B$20,1),1),0))</f>
        <v>0</v>
      </c>
      <c r="AJ104" s="32">
        <f>IF(AJ36&gt;0,INDEX(Table!$C$3:$D$20,1+MATCH(ABS(AJ36)-$B36,Table!$B$3:$B$20,1),2),IF(AJ36&lt;0,INDEX(Table!$C$3:$D$20,1+MATCH(ABS(AJ36)-$B36,Table!$B$3:$B$20,1),1),0))</f>
        <v>0</v>
      </c>
      <c r="AK104" s="32">
        <f>IF(AK36&gt;0,INDEX(Table!$C$3:$D$20,1+MATCH(ABS(AK36)-$B36,Table!$B$3:$B$20,1),2),IF(AK36&lt;0,INDEX(Table!$C$3:$D$20,1+MATCH(ABS(AK36)-$B36,Table!$B$3:$B$20,1),1),0))</f>
        <v>0</v>
      </c>
      <c r="AL104" s="33">
        <f>IF(AL36&gt;0,INDEX(Table!$C$3:$D$20,1+MATCH(ABS(AL36)-$B36,Table!$B$3:$B$20,1),2),IF(AL36&lt;0,INDEX(Table!$C$3:$D$20,1+MATCH(ABS(AL36)-$B36,Table!$B$3:$B$20,1),1),0))</f>
        <v>0</v>
      </c>
      <c r="AM104" s="29">
        <f>IF(AM36&gt;0,INDEX(Table!$C$3:$D$20,1+MATCH(ABS(AM36)-$B36,Table!$B$3:$B$20,1),2),IF(AM36&lt;0,INDEX(Table!$C$3:$D$20,1+MATCH(ABS(AM36)-$B36,Table!$B$3:$B$20,1),1),0))</f>
        <v>0</v>
      </c>
      <c r="AN104" s="32">
        <f>IF(AN36&gt;0,INDEX(Table!$C$3:$D$20,1+MATCH(ABS(AN36)-$B36,Table!$B$3:$B$20,1),2),IF(AN36&lt;0,INDEX(Table!$C$3:$D$20,1+MATCH(ABS(AN36)-$B36,Table!$B$3:$B$20,1),1),0))</f>
        <v>0</v>
      </c>
      <c r="AO104" s="32">
        <f>IF(AO36&gt;0,INDEX(Table!$C$3:$D$20,1+MATCH(ABS(AO36)-$B36,Table!$B$3:$B$20,1),2),IF(AO36&lt;0,INDEX(Table!$C$3:$D$20,1+MATCH(ABS(AO36)-$B36,Table!$B$3:$B$20,1),1),0))</f>
        <v>0</v>
      </c>
      <c r="AP104" s="33">
        <f>IF(AP36&gt;0,INDEX(Table!$C$3:$D$20,1+MATCH(ABS(AP36)-$B36,Table!$B$3:$B$20,1),2),IF(AP36&lt;0,INDEX(Table!$C$3:$D$20,1+MATCH(ABS(AP36)-$B36,Table!$B$3:$B$20,1),1),0))</f>
        <v>0</v>
      </c>
      <c r="AQ104" s="29">
        <f>IF(AQ36&gt;0,INDEX(Table!$C$3:$D$20,1+MATCH(ABS(AQ36)-$B36,Table!$B$3:$B$20,1),2),IF(AQ36&lt;0,INDEX(Table!$C$3:$D$20,1+MATCH(ABS(AQ36)-$B36,Table!$B$3:$B$20,1),1),0))</f>
        <v>0</v>
      </c>
      <c r="AR104" s="32">
        <f>IF(AR36&gt;0,INDEX(Table!$C$3:$D$20,1+MATCH(ABS(AR36)-$B36,Table!$B$3:$B$20,1),2),IF(AR36&lt;0,INDEX(Table!$C$3:$D$20,1+MATCH(ABS(AR36)-$B36,Table!$B$3:$B$20,1),1),0))</f>
        <v>0</v>
      </c>
      <c r="AS104" s="32">
        <f>IF(AS36&gt;0,INDEX(Table!$C$3:$D$20,1+MATCH(ABS(AS36)-$B36,Table!$B$3:$B$20,1),2),IF(AS36&lt;0,INDEX(Table!$C$3:$D$20,1+MATCH(ABS(AS36)-$B36,Table!$B$3:$B$20,1),1),0))</f>
        <v>0</v>
      </c>
      <c r="AT104" s="33">
        <f>IF(AT36&gt;0,INDEX(Table!$C$3:$D$20,1+MATCH(ABS(AT36)-$B36,Table!$B$3:$B$20,1),2),IF(AT36&lt;0,INDEX(Table!$C$3:$D$20,1+MATCH(ABS(AT36)-$B36,Table!$B$3:$B$20,1),1),0))</f>
        <v>0</v>
      </c>
      <c r="AU104" s="29">
        <f>IF(AU36&gt;0,INDEX(Table!$C$3:$D$20,1+MATCH(ABS(AU36)-$B36,Table!$B$3:$B$20,1),2),IF(AU36&lt;0,INDEX(Table!$C$3:$D$20,1+MATCH(ABS(AU36)-$B36,Table!$B$3:$B$20,1),1),0))</f>
        <v>0</v>
      </c>
      <c r="AV104" s="32">
        <f>IF(AV36&gt;0,INDEX(Table!$C$3:$D$20,1+MATCH(ABS(AV36)-$B36,Table!$B$3:$B$20,1),2),IF(AV36&lt;0,INDEX(Table!$C$3:$D$20,1+MATCH(ABS(AV36)-$B36,Table!$B$3:$B$20,1),1),0))</f>
        <v>0</v>
      </c>
      <c r="AW104" s="32">
        <f>IF(AW36&gt;0,INDEX(Table!$C$3:$D$20,1+MATCH(ABS(AW36)-$B36,Table!$B$3:$B$20,1),2),IF(AW36&lt;0,INDEX(Table!$C$3:$D$20,1+MATCH(ABS(AW36)-$B36,Table!$B$3:$B$20,1),1),0))</f>
        <v>0</v>
      </c>
      <c r="AX104" s="33">
        <f>IF(AX36&gt;0,INDEX(Table!$C$3:$D$20,1+MATCH(ABS(AX36)-$B36,Table!$B$3:$B$20,1),2),IF(AX36&lt;0,INDEX(Table!$C$3:$D$20,1+MATCH(ABS(AX36)-$B36,Table!$B$3:$B$20,1),1),0))</f>
        <v>0</v>
      </c>
      <c r="AY104" s="29">
        <f>IF(AY36&gt;0,INDEX(Table!$C$3:$D$20,1+MATCH(ABS(AY36)-$B36,Table!$B$3:$B$20,1),2),IF(AY36&lt;0,INDEX(Table!$C$3:$D$20,1+MATCH(ABS(AY36)-$B36,Table!$B$3:$B$20,1),1),0))</f>
        <v>0</v>
      </c>
      <c r="AZ104" s="32">
        <f>IF(AZ36&gt;0,INDEX(Table!$C$3:$D$20,1+MATCH(ABS(AZ36)-$B36,Table!$B$3:$B$20,1),2),IF(AZ36&lt;0,INDEX(Table!$C$3:$D$20,1+MATCH(ABS(AZ36)-$B36,Table!$B$3:$B$20,1),1),0))</f>
        <v>0</v>
      </c>
      <c r="BA104" s="32">
        <f>IF(BA36&gt;0,INDEX(Table!$C$3:$D$20,1+MATCH(ABS(BA36)-$B36,Table!$B$3:$B$20,1),2),IF(BA36&lt;0,INDEX(Table!$C$3:$D$20,1+MATCH(ABS(BA36)-$B36,Table!$B$3:$B$20,1),1),0))</f>
        <v>0</v>
      </c>
      <c r="BB104" s="33">
        <f>IF(BB36&gt;0,INDEX(Table!$C$3:$D$20,1+MATCH(ABS(BB36)-$B36,Table!$B$3:$B$20,1),2),IF(BB36&lt;0,INDEX(Table!$C$3:$D$20,1+MATCH(ABS(BB36)-$B36,Table!$B$3:$B$20,1),1),0))</f>
        <v>0</v>
      </c>
      <c r="BC104" s="29">
        <f>IF(BC36&gt;0,INDEX(Table!$C$3:$D$20,1+MATCH(ABS(BC36)-$B36,Table!$B$3:$B$20,1),2),IF(BC36&lt;0,INDEX(Table!$C$3:$D$20,1+MATCH(ABS(BC36)-$B36,Table!$B$3:$B$20,1),1),0))</f>
        <v>0</v>
      </c>
      <c r="BD104" s="32">
        <f>IF(BD36&gt;0,INDEX(Table!$C$3:$D$20,1+MATCH(ABS(BD36)-$B36,Table!$B$3:$B$20,1),2),IF(BD36&lt;0,INDEX(Table!$C$3:$D$20,1+MATCH(ABS(BD36)-$B36,Table!$B$3:$B$20,1),1),0))</f>
        <v>0</v>
      </c>
      <c r="BE104" s="32">
        <f>IF(BE36&gt;0,INDEX(Table!$C$3:$D$20,1+MATCH(ABS(BE36)-$B36,Table!$B$3:$B$20,1),2),IF(BE36&lt;0,INDEX(Table!$C$3:$D$20,1+MATCH(ABS(BE36)-$B36,Table!$B$3:$B$20,1),1),0))</f>
        <v>0</v>
      </c>
      <c r="BF104" s="33">
        <f>IF(BF36&gt;0,INDEX(Table!$C$3:$D$20,1+MATCH(ABS(BF36)-$B36,Table!$B$3:$B$20,1),2),IF(BF36&lt;0,INDEX(Table!$C$3:$D$20,1+MATCH(ABS(BF36)-$B36,Table!$B$3:$B$20,1),1),0))</f>
        <v>0</v>
      </c>
      <c r="BG104" s="32"/>
    </row>
    <row r="105" spans="1:59" ht="11.25">
      <c r="A105" s="22" t="str">
        <f t="shared" si="2"/>
        <v>MORIN Kerwan</v>
      </c>
      <c r="B105" s="20">
        <f t="shared" si="2"/>
        <v>1929</v>
      </c>
      <c r="C105" s="29">
        <f>IF(C37&gt;0,INDEX(Table!$C$3:$D$20,1+MATCH(ABS(C37)-$B37,Table!$B$3:$B$20,1),2),IF(C37&lt;0,INDEX(Table!$C$3:$D$20,1+MATCH(ABS(C37)-$B37,Table!$B$3:$B$20,1),1),0))</f>
        <v>2</v>
      </c>
      <c r="D105" s="32">
        <f>IF(D37&gt;0,INDEX(Table!$C$3:$D$20,1+MATCH(ABS(D37)-$B37,Table!$B$3:$B$20,1),2),IF(D37&lt;0,INDEX(Table!$C$3:$D$20,1+MATCH(ABS(D37)-$B37,Table!$B$3:$B$20,1),1),0))</f>
        <v>0</v>
      </c>
      <c r="E105" s="32">
        <f>IF(E37&gt;0,INDEX(Table!$C$3:$D$20,1+MATCH(ABS(E37)-$B37,Table!$B$3:$B$20,1),2),IF(E37&lt;0,INDEX(Table!$C$3:$D$20,1+MATCH(ABS(E37)-$B37,Table!$B$3:$B$20,1),1),0))</f>
        <v>-12.5</v>
      </c>
      <c r="F105" s="33">
        <f>IF(F37&gt;0,INDEX(Table!$C$3:$D$20,1+MATCH(ABS(F37)-$B37,Table!$B$3:$B$20,1),2),IF(F37&lt;0,INDEX(Table!$C$3:$D$20,1+MATCH(ABS(F37)-$B37,Table!$B$3:$B$20,1),1),0))</f>
        <v>0</v>
      </c>
      <c r="G105" s="29">
        <f>IF(G37&gt;0,INDEX(Table!$C$3:$D$20,1+MATCH(ABS(G37)-$B37,Table!$B$3:$B$20,1),2),IF(G37&lt;0,INDEX(Table!$C$3:$D$20,1+MATCH(ABS(G37)-$B37,Table!$B$3:$B$20,1),1),0))</f>
        <v>0</v>
      </c>
      <c r="H105" s="32">
        <f>IF(H37&gt;0,INDEX(Table!$C$3:$D$20,1+MATCH(ABS(H37)-$B37,Table!$B$3:$B$20,1),2),IF(H37&lt;0,INDEX(Table!$C$3:$D$20,1+MATCH(ABS(H37)-$B37,Table!$B$3:$B$20,1),1),0))</f>
        <v>0</v>
      </c>
      <c r="I105" s="32">
        <f>IF(I37&gt;0,INDEX(Table!$C$3:$D$20,1+MATCH(ABS(I37)-$B37,Table!$B$3:$B$20,1),2),IF(I37&lt;0,INDEX(Table!$C$3:$D$20,1+MATCH(ABS(I37)-$B37,Table!$B$3:$B$20,1),1),0))</f>
        <v>0</v>
      </c>
      <c r="J105" s="33">
        <f>IF(J37&gt;0,INDEX(Table!$C$3:$D$20,1+MATCH(ABS(J37)-$B37,Table!$B$3:$B$20,1),2),IF(J37&lt;0,INDEX(Table!$C$3:$D$20,1+MATCH(ABS(J37)-$B37,Table!$B$3:$B$20,1),1),0))</f>
        <v>0</v>
      </c>
      <c r="K105" s="29">
        <f>IF(K37&gt;0,INDEX(Table!$C$3:$D$20,1+MATCH(ABS(K37)-$B37,Table!$B$3:$B$20,1),2),IF(K37&lt;0,INDEX(Table!$C$3:$D$20,1+MATCH(ABS(K37)-$B37,Table!$B$3:$B$20,1),1),0))</f>
        <v>0</v>
      </c>
      <c r="L105" s="32">
        <f>IF(L37&gt;0,INDEX(Table!$C$3:$D$20,1+MATCH(ABS(L37)-$B37,Table!$B$3:$B$20,1),2),IF(L37&lt;0,INDEX(Table!$C$3:$D$20,1+MATCH(ABS(L37)-$B37,Table!$B$3:$B$20,1),1),0))</f>
        <v>0</v>
      </c>
      <c r="M105" s="32">
        <f>IF(M37&gt;0,INDEX(Table!$C$3:$D$20,1+MATCH(ABS(M37)-$B37,Table!$B$3:$B$20,1),2),IF(M37&lt;0,INDEX(Table!$C$3:$D$20,1+MATCH(ABS(M37)-$B37,Table!$B$3:$B$20,1),1),0))</f>
        <v>0</v>
      </c>
      <c r="N105" s="33">
        <f>IF(N37&gt;0,INDEX(Table!$C$3:$D$20,1+MATCH(ABS(N37)-$B37,Table!$B$3:$B$20,1),2),IF(N37&lt;0,INDEX(Table!$C$3:$D$20,1+MATCH(ABS(N37)-$B37,Table!$B$3:$B$20,1),1),0))</f>
        <v>0</v>
      </c>
      <c r="O105" s="29">
        <f>IF(O37&gt;0,INDEX(Table!$C$3:$D$20,1+MATCH(ABS(O37)-$B37,Table!$B$3:$B$20,1),2),IF(O37&lt;0,INDEX(Table!$C$3:$D$20,1+MATCH(ABS(O37)-$B37,Table!$B$3:$B$20,1),1),0))</f>
        <v>0</v>
      </c>
      <c r="P105" s="32">
        <f>IF(P37&gt;0,INDEX(Table!$C$3:$D$20,1+MATCH(ABS(P37)-$B37,Table!$B$3:$B$20,1),2),IF(P37&lt;0,INDEX(Table!$C$3:$D$20,1+MATCH(ABS(P37)-$B37,Table!$B$3:$B$20,1),1),0))</f>
        <v>0</v>
      </c>
      <c r="Q105" s="32">
        <f>IF(Q37&gt;0,INDEX(Table!$C$3:$D$20,1+MATCH(ABS(Q37)-$B37,Table!$B$3:$B$20,1),2),IF(Q37&lt;0,INDEX(Table!$C$3:$D$20,1+MATCH(ABS(Q37)-$B37,Table!$B$3:$B$20,1),1),0))</f>
        <v>0</v>
      </c>
      <c r="R105" s="33">
        <f>IF(R37&gt;0,INDEX(Table!$C$3:$D$20,1+MATCH(ABS(R37)-$B37,Table!$B$3:$B$20,1),2),IF(R37&lt;0,INDEX(Table!$C$3:$D$20,1+MATCH(ABS(R37)-$B37,Table!$B$3:$B$20,1),1),0))</f>
        <v>0</v>
      </c>
      <c r="S105" s="29">
        <f>IF(S37&gt;0,INDEX(Table!$C$3:$D$20,1+MATCH(ABS(S37)-$B37,Table!$B$3:$B$20,1),2),IF(S37&lt;0,INDEX(Table!$C$3:$D$20,1+MATCH(ABS(S37)-$B37,Table!$B$3:$B$20,1),1),0))</f>
        <v>0</v>
      </c>
      <c r="T105" s="32">
        <f>IF(T37&gt;0,INDEX(Table!$C$3:$D$20,1+MATCH(ABS(T37)-$B37,Table!$B$3:$B$20,1),2),IF(T37&lt;0,INDEX(Table!$C$3:$D$20,1+MATCH(ABS(T37)-$B37,Table!$B$3:$B$20,1),1),0))</f>
        <v>0</v>
      </c>
      <c r="U105" s="32">
        <f>IF(U37&gt;0,INDEX(Table!$C$3:$D$20,1+MATCH(ABS(U37)-$B37,Table!$B$3:$B$20,1),2),IF(U37&lt;0,INDEX(Table!$C$3:$D$20,1+MATCH(ABS(U37)-$B37,Table!$B$3:$B$20,1),1),0))</f>
        <v>0</v>
      </c>
      <c r="V105" s="33">
        <f>IF(V37&gt;0,INDEX(Table!$C$3:$D$20,1+MATCH(ABS(V37)-$B37,Table!$B$3:$B$20,1),2),IF(V37&lt;0,INDEX(Table!$C$3:$D$20,1+MATCH(ABS(V37)-$B37,Table!$B$3:$B$20,1),1),0))</f>
        <v>0</v>
      </c>
      <c r="W105" s="29">
        <f>IF(W37&gt;0,INDEX(Table!$C$3:$D$20,1+MATCH(ABS(W37)-$B37,Table!$B$3:$B$20,1),2),IF(W37&lt;0,INDEX(Table!$C$3:$D$20,1+MATCH(ABS(W37)-$B37,Table!$B$3:$B$20,1),1),0))</f>
        <v>0</v>
      </c>
      <c r="X105" s="32">
        <f>IF(X37&gt;0,INDEX(Table!$C$3:$D$20,1+MATCH(ABS(X37)-$B37,Table!$B$3:$B$20,1),2),IF(X37&lt;0,INDEX(Table!$C$3:$D$20,1+MATCH(ABS(X37)-$B37,Table!$B$3:$B$20,1),1),0))</f>
        <v>0</v>
      </c>
      <c r="Y105" s="32">
        <f>IF(Y37&gt;0,INDEX(Table!$C$3:$D$20,1+MATCH(ABS(Y37)-$B37,Table!$B$3:$B$20,1),2),IF(Y37&lt;0,INDEX(Table!$C$3:$D$20,1+MATCH(ABS(Y37)-$B37,Table!$B$3:$B$20,1),1),0))</f>
        <v>0</v>
      </c>
      <c r="Z105" s="33">
        <f>IF(Z37&gt;0,INDEX(Table!$C$3:$D$20,1+MATCH(ABS(Z37)-$B37,Table!$B$3:$B$20,1),2),IF(Z37&lt;0,INDEX(Table!$C$3:$D$20,1+MATCH(ABS(Z37)-$B37,Table!$B$3:$B$20,1),1),0))</f>
        <v>0</v>
      </c>
      <c r="AA105" s="29">
        <f>IF(AA37&gt;0,INDEX(Table!$C$3:$D$20,1+MATCH(ABS(AA37)-$B37,Table!$B$3:$B$20,1),2),IF(AA37&lt;0,INDEX(Table!$C$3:$D$20,1+MATCH(ABS(AA37)-$B37,Table!$B$3:$B$20,1),1),0))</f>
        <v>0</v>
      </c>
      <c r="AB105" s="32">
        <f>IF(AB37&gt;0,INDEX(Table!$C$3:$D$20,1+MATCH(ABS(AB37)-$B37,Table!$B$3:$B$20,1),2),IF(AB37&lt;0,INDEX(Table!$C$3:$D$20,1+MATCH(ABS(AB37)-$B37,Table!$B$3:$B$20,1),1),0))</f>
        <v>0</v>
      </c>
      <c r="AC105" s="32">
        <f>IF(AC37&gt;0,INDEX(Table!$C$3:$D$20,1+MATCH(ABS(AC37)-$B37,Table!$B$3:$B$20,1),2),IF(AC37&lt;0,INDEX(Table!$C$3:$D$20,1+MATCH(ABS(AC37)-$B37,Table!$B$3:$B$20,1),1),0))</f>
        <v>0</v>
      </c>
      <c r="AD105" s="33">
        <f>IF(AD37&gt;0,INDEX(Table!$C$3:$D$20,1+MATCH(ABS(AD37)-$B37,Table!$B$3:$B$20,1),2),IF(AD37&lt;0,INDEX(Table!$C$3:$D$20,1+MATCH(ABS(AD37)-$B37,Table!$B$3:$B$20,1),1),0))</f>
        <v>0</v>
      </c>
      <c r="AE105" s="29">
        <f>IF(AE37&gt;0,INDEX(Table!$C$3:$D$20,1+MATCH(ABS(AE37)-$B37,Table!$B$3:$B$20,1),2),IF(AE37&lt;0,INDEX(Table!$C$3:$D$20,1+MATCH(ABS(AE37)-$B37,Table!$B$3:$B$20,1),1),0))</f>
        <v>0</v>
      </c>
      <c r="AF105" s="32">
        <f>IF(AF37&gt;0,INDEX(Table!$C$3:$D$20,1+MATCH(ABS(AF37)-$B37,Table!$B$3:$B$20,1),2),IF(AF37&lt;0,INDEX(Table!$C$3:$D$20,1+MATCH(ABS(AF37)-$B37,Table!$B$3:$B$20,1),1),0))</f>
        <v>0</v>
      </c>
      <c r="AG105" s="32">
        <f>IF(AG37&gt;0,INDEX(Table!$C$3:$D$20,1+MATCH(ABS(AG37)-$B37,Table!$B$3:$B$20,1),2),IF(AG37&lt;0,INDEX(Table!$C$3:$D$20,1+MATCH(ABS(AG37)-$B37,Table!$B$3:$B$20,1),1),0))</f>
        <v>0</v>
      </c>
      <c r="AH105" s="33">
        <f>IF(AH37&gt;0,INDEX(Table!$C$3:$D$20,1+MATCH(ABS(AH37)-$B37,Table!$B$3:$B$20,1),2),IF(AH37&lt;0,INDEX(Table!$C$3:$D$20,1+MATCH(ABS(AH37)-$B37,Table!$B$3:$B$20,1),1),0))</f>
        <v>0</v>
      </c>
      <c r="AI105" s="29">
        <f>IF(AI37&gt;0,INDEX(Table!$C$3:$D$20,1+MATCH(ABS(AI37)-$B37,Table!$B$3:$B$20,1),2),IF(AI37&lt;0,INDEX(Table!$C$3:$D$20,1+MATCH(ABS(AI37)-$B37,Table!$B$3:$B$20,1),1),0))</f>
        <v>0</v>
      </c>
      <c r="AJ105" s="32">
        <f>IF(AJ37&gt;0,INDEX(Table!$C$3:$D$20,1+MATCH(ABS(AJ37)-$B37,Table!$B$3:$B$20,1),2),IF(AJ37&lt;0,INDEX(Table!$C$3:$D$20,1+MATCH(ABS(AJ37)-$B37,Table!$B$3:$B$20,1),1),0))</f>
        <v>0</v>
      </c>
      <c r="AK105" s="32">
        <f>IF(AK37&gt;0,INDEX(Table!$C$3:$D$20,1+MATCH(ABS(AK37)-$B37,Table!$B$3:$B$20,1),2),IF(AK37&lt;0,INDEX(Table!$C$3:$D$20,1+MATCH(ABS(AK37)-$B37,Table!$B$3:$B$20,1),1),0))</f>
        <v>0</v>
      </c>
      <c r="AL105" s="33">
        <f>IF(AL37&gt;0,INDEX(Table!$C$3:$D$20,1+MATCH(ABS(AL37)-$B37,Table!$B$3:$B$20,1),2),IF(AL37&lt;0,INDEX(Table!$C$3:$D$20,1+MATCH(ABS(AL37)-$B37,Table!$B$3:$B$20,1),1),0))</f>
        <v>0</v>
      </c>
      <c r="AM105" s="29">
        <f>IF(AM37&gt;0,INDEX(Table!$C$3:$D$20,1+MATCH(ABS(AM37)-$B37,Table!$B$3:$B$20,1),2),IF(AM37&lt;0,INDEX(Table!$C$3:$D$20,1+MATCH(ABS(AM37)-$B37,Table!$B$3:$B$20,1),1),0))</f>
        <v>0</v>
      </c>
      <c r="AN105" s="32">
        <f>IF(AN37&gt;0,INDEX(Table!$C$3:$D$20,1+MATCH(ABS(AN37)-$B37,Table!$B$3:$B$20,1),2),IF(AN37&lt;0,INDEX(Table!$C$3:$D$20,1+MATCH(ABS(AN37)-$B37,Table!$B$3:$B$20,1),1),0))</f>
        <v>0</v>
      </c>
      <c r="AO105" s="32">
        <f>IF(AO37&gt;0,INDEX(Table!$C$3:$D$20,1+MATCH(ABS(AO37)-$B37,Table!$B$3:$B$20,1),2),IF(AO37&lt;0,INDEX(Table!$C$3:$D$20,1+MATCH(ABS(AO37)-$B37,Table!$B$3:$B$20,1),1),0))</f>
        <v>0</v>
      </c>
      <c r="AP105" s="33">
        <f>IF(AP37&gt;0,INDEX(Table!$C$3:$D$20,1+MATCH(ABS(AP37)-$B37,Table!$B$3:$B$20,1),2),IF(AP37&lt;0,INDEX(Table!$C$3:$D$20,1+MATCH(ABS(AP37)-$B37,Table!$B$3:$B$20,1),1),0))</f>
        <v>0</v>
      </c>
      <c r="AQ105" s="29">
        <f>IF(AQ37&gt;0,INDEX(Table!$C$3:$D$20,1+MATCH(ABS(AQ37)-$B37,Table!$B$3:$B$20,1),2),IF(AQ37&lt;0,INDEX(Table!$C$3:$D$20,1+MATCH(ABS(AQ37)-$B37,Table!$B$3:$B$20,1),1),0))</f>
        <v>0</v>
      </c>
      <c r="AR105" s="32">
        <f>IF(AR37&gt;0,INDEX(Table!$C$3:$D$20,1+MATCH(ABS(AR37)-$B37,Table!$B$3:$B$20,1),2),IF(AR37&lt;0,INDEX(Table!$C$3:$D$20,1+MATCH(ABS(AR37)-$B37,Table!$B$3:$B$20,1),1),0))</f>
        <v>0</v>
      </c>
      <c r="AS105" s="32">
        <f>IF(AS37&gt;0,INDEX(Table!$C$3:$D$20,1+MATCH(ABS(AS37)-$B37,Table!$B$3:$B$20,1),2),IF(AS37&lt;0,INDEX(Table!$C$3:$D$20,1+MATCH(ABS(AS37)-$B37,Table!$B$3:$B$20,1),1),0))</f>
        <v>0</v>
      </c>
      <c r="AT105" s="33">
        <f>IF(AT37&gt;0,INDEX(Table!$C$3:$D$20,1+MATCH(ABS(AT37)-$B37,Table!$B$3:$B$20,1),2),IF(AT37&lt;0,INDEX(Table!$C$3:$D$20,1+MATCH(ABS(AT37)-$B37,Table!$B$3:$B$20,1),1),0))</f>
        <v>0</v>
      </c>
      <c r="AU105" s="29">
        <f>IF(AU37&gt;0,INDEX(Table!$C$3:$D$20,1+MATCH(ABS(AU37)-$B37,Table!$B$3:$B$20,1),2),IF(AU37&lt;0,INDEX(Table!$C$3:$D$20,1+MATCH(ABS(AU37)-$B37,Table!$B$3:$B$20,1),1),0))</f>
        <v>0</v>
      </c>
      <c r="AV105" s="32">
        <f>IF(AV37&gt;0,INDEX(Table!$C$3:$D$20,1+MATCH(ABS(AV37)-$B37,Table!$B$3:$B$20,1),2),IF(AV37&lt;0,INDEX(Table!$C$3:$D$20,1+MATCH(ABS(AV37)-$B37,Table!$B$3:$B$20,1),1),0))</f>
        <v>0</v>
      </c>
      <c r="AW105" s="32">
        <f>IF(AW37&gt;0,INDEX(Table!$C$3:$D$20,1+MATCH(ABS(AW37)-$B37,Table!$B$3:$B$20,1),2),IF(AW37&lt;0,INDEX(Table!$C$3:$D$20,1+MATCH(ABS(AW37)-$B37,Table!$B$3:$B$20,1),1),0))</f>
        <v>0</v>
      </c>
      <c r="AX105" s="33">
        <f>IF(AX37&gt;0,INDEX(Table!$C$3:$D$20,1+MATCH(ABS(AX37)-$B37,Table!$B$3:$B$20,1),2),IF(AX37&lt;0,INDEX(Table!$C$3:$D$20,1+MATCH(ABS(AX37)-$B37,Table!$B$3:$B$20,1),1),0))</f>
        <v>0</v>
      </c>
      <c r="AY105" s="29">
        <f>IF(AY37&gt;0,INDEX(Table!$C$3:$D$20,1+MATCH(ABS(AY37)-$B37,Table!$B$3:$B$20,1),2),IF(AY37&lt;0,INDEX(Table!$C$3:$D$20,1+MATCH(ABS(AY37)-$B37,Table!$B$3:$B$20,1),1),0))</f>
        <v>0</v>
      </c>
      <c r="AZ105" s="32">
        <f>IF(AZ37&gt;0,INDEX(Table!$C$3:$D$20,1+MATCH(ABS(AZ37)-$B37,Table!$B$3:$B$20,1),2),IF(AZ37&lt;0,INDEX(Table!$C$3:$D$20,1+MATCH(ABS(AZ37)-$B37,Table!$B$3:$B$20,1),1),0))</f>
        <v>0</v>
      </c>
      <c r="BA105" s="32">
        <f>IF(BA37&gt;0,INDEX(Table!$C$3:$D$20,1+MATCH(ABS(BA37)-$B37,Table!$B$3:$B$20,1),2),IF(BA37&lt;0,INDEX(Table!$C$3:$D$20,1+MATCH(ABS(BA37)-$B37,Table!$B$3:$B$20,1),1),0))</f>
        <v>0</v>
      </c>
      <c r="BB105" s="33">
        <f>IF(BB37&gt;0,INDEX(Table!$C$3:$D$20,1+MATCH(ABS(BB37)-$B37,Table!$B$3:$B$20,1),2),IF(BB37&lt;0,INDEX(Table!$C$3:$D$20,1+MATCH(ABS(BB37)-$B37,Table!$B$3:$B$20,1),1),0))</f>
        <v>0</v>
      </c>
      <c r="BC105" s="29">
        <f>IF(BC37&gt;0,INDEX(Table!$C$3:$D$20,1+MATCH(ABS(BC37)-$B37,Table!$B$3:$B$20,1),2),IF(BC37&lt;0,INDEX(Table!$C$3:$D$20,1+MATCH(ABS(BC37)-$B37,Table!$B$3:$B$20,1),1),0))</f>
        <v>0</v>
      </c>
      <c r="BD105" s="32">
        <f>IF(BD37&gt;0,INDEX(Table!$C$3:$D$20,1+MATCH(ABS(BD37)-$B37,Table!$B$3:$B$20,1),2),IF(BD37&lt;0,INDEX(Table!$C$3:$D$20,1+MATCH(ABS(BD37)-$B37,Table!$B$3:$B$20,1),1),0))</f>
        <v>0</v>
      </c>
      <c r="BE105" s="32">
        <f>IF(BE37&gt;0,INDEX(Table!$C$3:$D$20,1+MATCH(ABS(BE37)-$B37,Table!$B$3:$B$20,1),2),IF(BE37&lt;0,INDEX(Table!$C$3:$D$20,1+MATCH(ABS(BE37)-$B37,Table!$B$3:$B$20,1),1),0))</f>
        <v>0</v>
      </c>
      <c r="BF105" s="33">
        <f>IF(BF37&gt;0,INDEX(Table!$C$3:$D$20,1+MATCH(ABS(BF37)-$B37,Table!$B$3:$B$20,1),2),IF(BF37&lt;0,INDEX(Table!$C$3:$D$20,1+MATCH(ABS(BF37)-$B37,Table!$B$3:$B$20,1),1),0))</f>
        <v>0</v>
      </c>
      <c r="BG105" s="32"/>
    </row>
    <row r="106" spans="1:59" ht="11.25">
      <c r="A106" s="22" t="str">
        <f t="shared" si="2"/>
        <v>MORIN Loic</v>
      </c>
      <c r="B106" s="20">
        <f t="shared" si="2"/>
        <v>912</v>
      </c>
      <c r="C106" s="29">
        <f>IF(C38&gt;0,INDEX(Table!$C$3:$D$20,1+MATCH(ABS(C38)-$B38,Table!$B$3:$B$20,1),2),IF(C38&lt;0,INDEX(Table!$C$3:$D$20,1+MATCH(ABS(C38)-$B38,Table!$B$3:$B$20,1),1),0))</f>
        <v>-1</v>
      </c>
      <c r="D106" s="32">
        <f>IF(D38&gt;0,INDEX(Table!$C$3:$D$20,1+MATCH(ABS(D38)-$B38,Table!$B$3:$B$20,1),2),IF(D38&lt;0,INDEX(Table!$C$3:$D$20,1+MATCH(ABS(D38)-$B38,Table!$B$3:$B$20,1),1),0))</f>
        <v>0</v>
      </c>
      <c r="E106" s="32">
        <f>IF(E38&gt;0,INDEX(Table!$C$3:$D$20,1+MATCH(ABS(E38)-$B38,Table!$B$3:$B$20,1),2),IF(E38&lt;0,INDEX(Table!$C$3:$D$20,1+MATCH(ABS(E38)-$B38,Table!$B$3:$B$20,1),1),0))</f>
        <v>-2</v>
      </c>
      <c r="F106" s="33">
        <f>IF(F38&gt;0,INDEX(Table!$C$3:$D$20,1+MATCH(ABS(F38)-$B38,Table!$B$3:$B$20,1),2),IF(F38&lt;0,INDEX(Table!$C$3:$D$20,1+MATCH(ABS(F38)-$B38,Table!$B$3:$B$20,1),1),0))</f>
        <v>0</v>
      </c>
      <c r="G106" s="29">
        <f>IF(G38&gt;0,INDEX(Table!$C$3:$D$20,1+MATCH(ABS(G38)-$B38,Table!$B$3:$B$20,1),2),IF(G38&lt;0,INDEX(Table!$C$3:$D$20,1+MATCH(ABS(G38)-$B38,Table!$B$3:$B$20,1),1),0))</f>
        <v>0</v>
      </c>
      <c r="H106" s="32">
        <f>IF(H38&gt;0,INDEX(Table!$C$3:$D$20,1+MATCH(ABS(H38)-$B38,Table!$B$3:$B$20,1),2),IF(H38&lt;0,INDEX(Table!$C$3:$D$20,1+MATCH(ABS(H38)-$B38,Table!$B$3:$B$20,1),1),0))</f>
        <v>0</v>
      </c>
      <c r="I106" s="32">
        <f>IF(I38&gt;0,INDEX(Table!$C$3:$D$20,1+MATCH(ABS(I38)-$B38,Table!$B$3:$B$20,1),2),IF(I38&lt;0,INDEX(Table!$C$3:$D$20,1+MATCH(ABS(I38)-$B38,Table!$B$3:$B$20,1),1),0))</f>
        <v>0</v>
      </c>
      <c r="J106" s="33">
        <f>IF(J38&gt;0,INDEX(Table!$C$3:$D$20,1+MATCH(ABS(J38)-$B38,Table!$B$3:$B$20,1),2),IF(J38&lt;0,INDEX(Table!$C$3:$D$20,1+MATCH(ABS(J38)-$B38,Table!$B$3:$B$20,1),1),0))</f>
        <v>0</v>
      </c>
      <c r="K106" s="29">
        <f>IF(K38&gt;0,INDEX(Table!$C$3:$D$20,1+MATCH(ABS(K38)-$B38,Table!$B$3:$B$20,1),2),IF(K38&lt;0,INDEX(Table!$C$3:$D$20,1+MATCH(ABS(K38)-$B38,Table!$B$3:$B$20,1),1),0))</f>
        <v>0</v>
      </c>
      <c r="L106" s="32">
        <f>IF(L38&gt;0,INDEX(Table!$C$3:$D$20,1+MATCH(ABS(L38)-$B38,Table!$B$3:$B$20,1),2),IF(L38&lt;0,INDEX(Table!$C$3:$D$20,1+MATCH(ABS(L38)-$B38,Table!$B$3:$B$20,1),1),0))</f>
        <v>0</v>
      </c>
      <c r="M106" s="32">
        <f>IF(M38&gt;0,INDEX(Table!$C$3:$D$20,1+MATCH(ABS(M38)-$B38,Table!$B$3:$B$20,1),2),IF(M38&lt;0,INDEX(Table!$C$3:$D$20,1+MATCH(ABS(M38)-$B38,Table!$B$3:$B$20,1),1),0))</f>
        <v>0</v>
      </c>
      <c r="N106" s="33">
        <f>IF(N38&gt;0,INDEX(Table!$C$3:$D$20,1+MATCH(ABS(N38)-$B38,Table!$B$3:$B$20,1),2),IF(N38&lt;0,INDEX(Table!$C$3:$D$20,1+MATCH(ABS(N38)-$B38,Table!$B$3:$B$20,1),1),0))</f>
        <v>0</v>
      </c>
      <c r="O106" s="29">
        <f>IF(O38&gt;0,INDEX(Table!$C$3:$D$20,1+MATCH(ABS(O38)-$B38,Table!$B$3:$B$20,1),2),IF(O38&lt;0,INDEX(Table!$C$3:$D$20,1+MATCH(ABS(O38)-$B38,Table!$B$3:$B$20,1),1),0))</f>
        <v>0</v>
      </c>
      <c r="P106" s="32">
        <f>IF(P38&gt;0,INDEX(Table!$C$3:$D$20,1+MATCH(ABS(P38)-$B38,Table!$B$3:$B$20,1),2),IF(P38&lt;0,INDEX(Table!$C$3:$D$20,1+MATCH(ABS(P38)-$B38,Table!$B$3:$B$20,1),1),0))</f>
        <v>0</v>
      </c>
      <c r="Q106" s="32">
        <f>IF(Q38&gt;0,INDEX(Table!$C$3:$D$20,1+MATCH(ABS(Q38)-$B38,Table!$B$3:$B$20,1),2),IF(Q38&lt;0,INDEX(Table!$C$3:$D$20,1+MATCH(ABS(Q38)-$B38,Table!$B$3:$B$20,1),1),0))</f>
        <v>0</v>
      </c>
      <c r="R106" s="33">
        <f>IF(R38&gt;0,INDEX(Table!$C$3:$D$20,1+MATCH(ABS(R38)-$B38,Table!$B$3:$B$20,1),2),IF(R38&lt;0,INDEX(Table!$C$3:$D$20,1+MATCH(ABS(R38)-$B38,Table!$B$3:$B$20,1),1),0))</f>
        <v>0</v>
      </c>
      <c r="S106" s="29">
        <f>IF(S38&gt;0,INDEX(Table!$C$3:$D$20,1+MATCH(ABS(S38)-$B38,Table!$B$3:$B$20,1),2),IF(S38&lt;0,INDEX(Table!$C$3:$D$20,1+MATCH(ABS(S38)-$B38,Table!$B$3:$B$20,1),1),0))</f>
        <v>0</v>
      </c>
      <c r="T106" s="32">
        <f>IF(T38&gt;0,INDEX(Table!$C$3:$D$20,1+MATCH(ABS(T38)-$B38,Table!$B$3:$B$20,1),2),IF(T38&lt;0,INDEX(Table!$C$3:$D$20,1+MATCH(ABS(T38)-$B38,Table!$B$3:$B$20,1),1),0))</f>
        <v>0</v>
      </c>
      <c r="U106" s="32">
        <f>IF(U38&gt;0,INDEX(Table!$C$3:$D$20,1+MATCH(ABS(U38)-$B38,Table!$B$3:$B$20,1),2),IF(U38&lt;0,INDEX(Table!$C$3:$D$20,1+MATCH(ABS(U38)-$B38,Table!$B$3:$B$20,1),1),0))</f>
        <v>0</v>
      </c>
      <c r="V106" s="33">
        <f>IF(V38&gt;0,INDEX(Table!$C$3:$D$20,1+MATCH(ABS(V38)-$B38,Table!$B$3:$B$20,1),2),IF(V38&lt;0,INDEX(Table!$C$3:$D$20,1+MATCH(ABS(V38)-$B38,Table!$B$3:$B$20,1),1),0))</f>
        <v>0</v>
      </c>
      <c r="W106" s="29">
        <f>IF(W38&gt;0,INDEX(Table!$C$3:$D$20,1+MATCH(ABS(W38)-$B38,Table!$B$3:$B$20,1),2),IF(W38&lt;0,INDEX(Table!$C$3:$D$20,1+MATCH(ABS(W38)-$B38,Table!$B$3:$B$20,1),1),0))</f>
        <v>0</v>
      </c>
      <c r="X106" s="32">
        <f>IF(X38&gt;0,INDEX(Table!$C$3:$D$20,1+MATCH(ABS(X38)-$B38,Table!$B$3:$B$20,1),2),IF(X38&lt;0,INDEX(Table!$C$3:$D$20,1+MATCH(ABS(X38)-$B38,Table!$B$3:$B$20,1),1),0))</f>
        <v>0</v>
      </c>
      <c r="Y106" s="32">
        <f>IF(Y38&gt;0,INDEX(Table!$C$3:$D$20,1+MATCH(ABS(Y38)-$B38,Table!$B$3:$B$20,1),2),IF(Y38&lt;0,INDEX(Table!$C$3:$D$20,1+MATCH(ABS(Y38)-$B38,Table!$B$3:$B$20,1),1),0))</f>
        <v>0</v>
      </c>
      <c r="Z106" s="33">
        <f>IF(Z38&gt;0,INDEX(Table!$C$3:$D$20,1+MATCH(ABS(Z38)-$B38,Table!$B$3:$B$20,1),2),IF(Z38&lt;0,INDEX(Table!$C$3:$D$20,1+MATCH(ABS(Z38)-$B38,Table!$B$3:$B$20,1),1),0))</f>
        <v>0</v>
      </c>
      <c r="AA106" s="29">
        <f>IF(AA38&gt;0,INDEX(Table!$C$3:$D$20,1+MATCH(ABS(AA38)-$B38,Table!$B$3:$B$20,1),2),IF(AA38&lt;0,INDEX(Table!$C$3:$D$20,1+MATCH(ABS(AA38)-$B38,Table!$B$3:$B$20,1),1),0))</f>
        <v>0</v>
      </c>
      <c r="AB106" s="32">
        <f>IF(AB38&gt;0,INDEX(Table!$C$3:$D$20,1+MATCH(ABS(AB38)-$B38,Table!$B$3:$B$20,1),2),IF(AB38&lt;0,INDEX(Table!$C$3:$D$20,1+MATCH(ABS(AB38)-$B38,Table!$B$3:$B$20,1),1),0))</f>
        <v>0</v>
      </c>
      <c r="AC106" s="32">
        <f>IF(AC38&gt;0,INDEX(Table!$C$3:$D$20,1+MATCH(ABS(AC38)-$B38,Table!$B$3:$B$20,1),2),IF(AC38&lt;0,INDEX(Table!$C$3:$D$20,1+MATCH(ABS(AC38)-$B38,Table!$B$3:$B$20,1),1),0))</f>
        <v>0</v>
      </c>
      <c r="AD106" s="33">
        <f>IF(AD38&gt;0,INDEX(Table!$C$3:$D$20,1+MATCH(ABS(AD38)-$B38,Table!$B$3:$B$20,1),2),IF(AD38&lt;0,INDEX(Table!$C$3:$D$20,1+MATCH(ABS(AD38)-$B38,Table!$B$3:$B$20,1),1),0))</f>
        <v>0</v>
      </c>
      <c r="AE106" s="29">
        <f>IF(AE38&gt;0,INDEX(Table!$C$3:$D$20,1+MATCH(ABS(AE38)-$B38,Table!$B$3:$B$20,1),2),IF(AE38&lt;0,INDEX(Table!$C$3:$D$20,1+MATCH(ABS(AE38)-$B38,Table!$B$3:$B$20,1),1),0))</f>
        <v>0</v>
      </c>
      <c r="AF106" s="32">
        <f>IF(AF38&gt;0,INDEX(Table!$C$3:$D$20,1+MATCH(ABS(AF38)-$B38,Table!$B$3:$B$20,1),2),IF(AF38&lt;0,INDEX(Table!$C$3:$D$20,1+MATCH(ABS(AF38)-$B38,Table!$B$3:$B$20,1),1),0))</f>
        <v>0</v>
      </c>
      <c r="AG106" s="32">
        <f>IF(AG38&gt;0,INDEX(Table!$C$3:$D$20,1+MATCH(ABS(AG38)-$B38,Table!$B$3:$B$20,1),2),IF(AG38&lt;0,INDEX(Table!$C$3:$D$20,1+MATCH(ABS(AG38)-$B38,Table!$B$3:$B$20,1),1),0))</f>
        <v>0</v>
      </c>
      <c r="AH106" s="33">
        <f>IF(AH38&gt;0,INDEX(Table!$C$3:$D$20,1+MATCH(ABS(AH38)-$B38,Table!$B$3:$B$20,1),2),IF(AH38&lt;0,INDEX(Table!$C$3:$D$20,1+MATCH(ABS(AH38)-$B38,Table!$B$3:$B$20,1),1),0))</f>
        <v>0</v>
      </c>
      <c r="AI106" s="29">
        <f>IF(AI38&gt;0,INDEX(Table!$C$3:$D$20,1+MATCH(ABS(AI38)-$B38,Table!$B$3:$B$20,1),2),IF(AI38&lt;0,INDEX(Table!$C$3:$D$20,1+MATCH(ABS(AI38)-$B38,Table!$B$3:$B$20,1),1),0))</f>
        <v>0</v>
      </c>
      <c r="AJ106" s="32">
        <f>IF(AJ38&gt;0,INDEX(Table!$C$3:$D$20,1+MATCH(ABS(AJ38)-$B38,Table!$B$3:$B$20,1),2),IF(AJ38&lt;0,INDEX(Table!$C$3:$D$20,1+MATCH(ABS(AJ38)-$B38,Table!$B$3:$B$20,1),1),0))</f>
        <v>0</v>
      </c>
      <c r="AK106" s="32">
        <f>IF(AK38&gt;0,INDEX(Table!$C$3:$D$20,1+MATCH(ABS(AK38)-$B38,Table!$B$3:$B$20,1),2),IF(AK38&lt;0,INDEX(Table!$C$3:$D$20,1+MATCH(ABS(AK38)-$B38,Table!$B$3:$B$20,1),1),0))</f>
        <v>0</v>
      </c>
      <c r="AL106" s="33">
        <f>IF(AL38&gt;0,INDEX(Table!$C$3:$D$20,1+MATCH(ABS(AL38)-$B38,Table!$B$3:$B$20,1),2),IF(AL38&lt;0,INDEX(Table!$C$3:$D$20,1+MATCH(ABS(AL38)-$B38,Table!$B$3:$B$20,1),1),0))</f>
        <v>0</v>
      </c>
      <c r="AM106" s="29">
        <f>IF(AM38&gt;0,INDEX(Table!$C$3:$D$20,1+MATCH(ABS(AM38)-$B38,Table!$B$3:$B$20,1),2),IF(AM38&lt;0,INDEX(Table!$C$3:$D$20,1+MATCH(ABS(AM38)-$B38,Table!$B$3:$B$20,1),1),0))</f>
        <v>0</v>
      </c>
      <c r="AN106" s="32">
        <f>IF(AN38&gt;0,INDEX(Table!$C$3:$D$20,1+MATCH(ABS(AN38)-$B38,Table!$B$3:$B$20,1),2),IF(AN38&lt;0,INDEX(Table!$C$3:$D$20,1+MATCH(ABS(AN38)-$B38,Table!$B$3:$B$20,1),1),0))</f>
        <v>0</v>
      </c>
      <c r="AO106" s="32">
        <f>IF(AO38&gt;0,INDEX(Table!$C$3:$D$20,1+MATCH(ABS(AO38)-$B38,Table!$B$3:$B$20,1),2),IF(AO38&lt;0,INDEX(Table!$C$3:$D$20,1+MATCH(ABS(AO38)-$B38,Table!$B$3:$B$20,1),1),0))</f>
        <v>0</v>
      </c>
      <c r="AP106" s="33">
        <f>IF(AP38&gt;0,INDEX(Table!$C$3:$D$20,1+MATCH(ABS(AP38)-$B38,Table!$B$3:$B$20,1),2),IF(AP38&lt;0,INDEX(Table!$C$3:$D$20,1+MATCH(ABS(AP38)-$B38,Table!$B$3:$B$20,1),1),0))</f>
        <v>0</v>
      </c>
      <c r="AQ106" s="29">
        <f>IF(AQ38&gt;0,INDEX(Table!$C$3:$D$20,1+MATCH(ABS(AQ38)-$B38,Table!$B$3:$B$20,1),2),IF(AQ38&lt;0,INDEX(Table!$C$3:$D$20,1+MATCH(ABS(AQ38)-$B38,Table!$B$3:$B$20,1),1),0))</f>
        <v>0</v>
      </c>
      <c r="AR106" s="32">
        <f>IF(AR38&gt;0,INDEX(Table!$C$3:$D$20,1+MATCH(ABS(AR38)-$B38,Table!$B$3:$B$20,1),2),IF(AR38&lt;0,INDEX(Table!$C$3:$D$20,1+MATCH(ABS(AR38)-$B38,Table!$B$3:$B$20,1),1),0))</f>
        <v>0</v>
      </c>
      <c r="AS106" s="32">
        <f>IF(AS38&gt;0,INDEX(Table!$C$3:$D$20,1+MATCH(ABS(AS38)-$B38,Table!$B$3:$B$20,1),2),IF(AS38&lt;0,INDEX(Table!$C$3:$D$20,1+MATCH(ABS(AS38)-$B38,Table!$B$3:$B$20,1),1),0))</f>
        <v>0</v>
      </c>
      <c r="AT106" s="33">
        <f>IF(AT38&gt;0,INDEX(Table!$C$3:$D$20,1+MATCH(ABS(AT38)-$B38,Table!$B$3:$B$20,1),2),IF(AT38&lt;0,INDEX(Table!$C$3:$D$20,1+MATCH(ABS(AT38)-$B38,Table!$B$3:$B$20,1),1),0))</f>
        <v>0</v>
      </c>
      <c r="AU106" s="29">
        <f>IF(AU38&gt;0,INDEX(Table!$C$3:$D$20,1+MATCH(ABS(AU38)-$B38,Table!$B$3:$B$20,1),2),IF(AU38&lt;0,INDEX(Table!$C$3:$D$20,1+MATCH(ABS(AU38)-$B38,Table!$B$3:$B$20,1),1),0))</f>
        <v>0</v>
      </c>
      <c r="AV106" s="32">
        <f>IF(AV38&gt;0,INDEX(Table!$C$3:$D$20,1+MATCH(ABS(AV38)-$B38,Table!$B$3:$B$20,1),2),IF(AV38&lt;0,INDEX(Table!$C$3:$D$20,1+MATCH(ABS(AV38)-$B38,Table!$B$3:$B$20,1),1),0))</f>
        <v>0</v>
      </c>
      <c r="AW106" s="32">
        <f>IF(AW38&gt;0,INDEX(Table!$C$3:$D$20,1+MATCH(ABS(AW38)-$B38,Table!$B$3:$B$20,1),2),IF(AW38&lt;0,INDEX(Table!$C$3:$D$20,1+MATCH(ABS(AW38)-$B38,Table!$B$3:$B$20,1),1),0))</f>
        <v>0</v>
      </c>
      <c r="AX106" s="33">
        <f>IF(AX38&gt;0,INDEX(Table!$C$3:$D$20,1+MATCH(ABS(AX38)-$B38,Table!$B$3:$B$20,1),2),IF(AX38&lt;0,INDEX(Table!$C$3:$D$20,1+MATCH(ABS(AX38)-$B38,Table!$B$3:$B$20,1),1),0))</f>
        <v>0</v>
      </c>
      <c r="AY106" s="29">
        <f>IF(AY38&gt;0,INDEX(Table!$C$3:$D$20,1+MATCH(ABS(AY38)-$B38,Table!$B$3:$B$20,1),2),IF(AY38&lt;0,INDEX(Table!$C$3:$D$20,1+MATCH(ABS(AY38)-$B38,Table!$B$3:$B$20,1),1),0))</f>
        <v>0</v>
      </c>
      <c r="AZ106" s="32">
        <f>IF(AZ38&gt;0,INDEX(Table!$C$3:$D$20,1+MATCH(ABS(AZ38)-$B38,Table!$B$3:$B$20,1),2),IF(AZ38&lt;0,INDEX(Table!$C$3:$D$20,1+MATCH(ABS(AZ38)-$B38,Table!$B$3:$B$20,1),1),0))</f>
        <v>0</v>
      </c>
      <c r="BA106" s="32">
        <f>IF(BA38&gt;0,INDEX(Table!$C$3:$D$20,1+MATCH(ABS(BA38)-$B38,Table!$B$3:$B$20,1),2),IF(BA38&lt;0,INDEX(Table!$C$3:$D$20,1+MATCH(ABS(BA38)-$B38,Table!$B$3:$B$20,1),1),0))</f>
        <v>0</v>
      </c>
      <c r="BB106" s="33">
        <f>IF(BB38&gt;0,INDEX(Table!$C$3:$D$20,1+MATCH(ABS(BB38)-$B38,Table!$B$3:$B$20,1),2),IF(BB38&lt;0,INDEX(Table!$C$3:$D$20,1+MATCH(ABS(BB38)-$B38,Table!$B$3:$B$20,1),1),0))</f>
        <v>0</v>
      </c>
      <c r="BC106" s="29">
        <f>IF(BC38&gt;0,INDEX(Table!$C$3:$D$20,1+MATCH(ABS(BC38)-$B38,Table!$B$3:$B$20,1),2),IF(BC38&lt;0,INDEX(Table!$C$3:$D$20,1+MATCH(ABS(BC38)-$B38,Table!$B$3:$B$20,1),1),0))</f>
        <v>0</v>
      </c>
      <c r="BD106" s="32">
        <f>IF(BD38&gt;0,INDEX(Table!$C$3:$D$20,1+MATCH(ABS(BD38)-$B38,Table!$B$3:$B$20,1),2),IF(BD38&lt;0,INDEX(Table!$C$3:$D$20,1+MATCH(ABS(BD38)-$B38,Table!$B$3:$B$20,1),1),0))</f>
        <v>0</v>
      </c>
      <c r="BE106" s="32">
        <f>IF(BE38&gt;0,INDEX(Table!$C$3:$D$20,1+MATCH(ABS(BE38)-$B38,Table!$B$3:$B$20,1),2),IF(BE38&lt;0,INDEX(Table!$C$3:$D$20,1+MATCH(ABS(BE38)-$B38,Table!$B$3:$B$20,1),1),0))</f>
        <v>0</v>
      </c>
      <c r="BF106" s="33">
        <f>IF(BF38&gt;0,INDEX(Table!$C$3:$D$20,1+MATCH(ABS(BF38)-$B38,Table!$B$3:$B$20,1),2),IF(BF38&lt;0,INDEX(Table!$C$3:$D$20,1+MATCH(ABS(BF38)-$B38,Table!$B$3:$B$20,1),1),0))</f>
        <v>0</v>
      </c>
      <c r="BG106" s="32"/>
    </row>
    <row r="107" spans="1:59" ht="11.25">
      <c r="A107" s="22" t="str">
        <f t="shared" si="2"/>
        <v>PAILLET Dominique</v>
      </c>
      <c r="B107" s="20">
        <f t="shared" si="2"/>
        <v>0</v>
      </c>
      <c r="C107" s="29">
        <f>IF(C39&gt;0,INDEX(Table!$C$3:$D$20,1+MATCH(ABS(C39)-$B39,Table!$B$3:$B$20,1),2),IF(C39&lt;0,INDEX(Table!$C$3:$D$20,1+MATCH(ABS(C39)-$B39,Table!$B$3:$B$20,1),1),0))</f>
        <v>0</v>
      </c>
      <c r="D107" s="32">
        <f>IF(D39&gt;0,INDEX(Table!$C$3:$D$20,1+MATCH(ABS(D39)-$B39,Table!$B$3:$B$20,1),2),IF(D39&lt;0,INDEX(Table!$C$3:$D$20,1+MATCH(ABS(D39)-$B39,Table!$B$3:$B$20,1),1),0))</f>
        <v>0</v>
      </c>
      <c r="E107" s="32">
        <f>IF(E39&gt;0,INDEX(Table!$C$3:$D$20,1+MATCH(ABS(E39)-$B39,Table!$B$3:$B$20,1),2),IF(E39&lt;0,INDEX(Table!$C$3:$D$20,1+MATCH(ABS(E39)-$B39,Table!$B$3:$B$20,1),1),0))</f>
        <v>0</v>
      </c>
      <c r="F107" s="33">
        <f>IF(F39&gt;0,INDEX(Table!$C$3:$D$20,1+MATCH(ABS(F39)-$B39,Table!$B$3:$B$20,1),2),IF(F39&lt;0,INDEX(Table!$C$3:$D$20,1+MATCH(ABS(F39)-$B39,Table!$B$3:$B$20,1),1),0))</f>
        <v>0</v>
      </c>
      <c r="G107" s="29">
        <f>IF(G39&gt;0,INDEX(Table!$C$3:$D$20,1+MATCH(ABS(G39)-$B39,Table!$B$3:$B$20,1),2),IF(G39&lt;0,INDEX(Table!$C$3:$D$20,1+MATCH(ABS(G39)-$B39,Table!$B$3:$B$20,1),1),0))</f>
        <v>0</v>
      </c>
      <c r="H107" s="32">
        <f>IF(H39&gt;0,INDEX(Table!$C$3:$D$20,1+MATCH(ABS(H39)-$B39,Table!$B$3:$B$20,1),2),IF(H39&lt;0,INDEX(Table!$C$3:$D$20,1+MATCH(ABS(H39)-$B39,Table!$B$3:$B$20,1),1),0))</f>
        <v>0</v>
      </c>
      <c r="I107" s="32">
        <f>IF(I39&gt;0,INDEX(Table!$C$3:$D$20,1+MATCH(ABS(I39)-$B39,Table!$B$3:$B$20,1),2),IF(I39&lt;0,INDEX(Table!$C$3:$D$20,1+MATCH(ABS(I39)-$B39,Table!$B$3:$B$20,1),1),0))</f>
        <v>0</v>
      </c>
      <c r="J107" s="33">
        <f>IF(J39&gt;0,INDEX(Table!$C$3:$D$20,1+MATCH(ABS(J39)-$B39,Table!$B$3:$B$20,1),2),IF(J39&lt;0,INDEX(Table!$C$3:$D$20,1+MATCH(ABS(J39)-$B39,Table!$B$3:$B$20,1),1),0))</f>
        <v>0</v>
      </c>
      <c r="K107" s="29">
        <f>IF(K39&gt;0,INDEX(Table!$C$3:$D$20,1+MATCH(ABS(K39)-$B39,Table!$B$3:$B$20,1),2),IF(K39&lt;0,INDEX(Table!$C$3:$D$20,1+MATCH(ABS(K39)-$B39,Table!$B$3:$B$20,1),1),0))</f>
        <v>0</v>
      </c>
      <c r="L107" s="32">
        <f>IF(L39&gt;0,INDEX(Table!$C$3:$D$20,1+MATCH(ABS(L39)-$B39,Table!$B$3:$B$20,1),2),IF(L39&lt;0,INDEX(Table!$C$3:$D$20,1+MATCH(ABS(L39)-$B39,Table!$B$3:$B$20,1),1),0))</f>
        <v>0</v>
      </c>
      <c r="M107" s="32">
        <f>IF(M39&gt;0,INDEX(Table!$C$3:$D$20,1+MATCH(ABS(M39)-$B39,Table!$B$3:$B$20,1),2),IF(M39&lt;0,INDEX(Table!$C$3:$D$20,1+MATCH(ABS(M39)-$B39,Table!$B$3:$B$20,1),1),0))</f>
        <v>0</v>
      </c>
      <c r="N107" s="33">
        <f>IF(N39&gt;0,INDEX(Table!$C$3:$D$20,1+MATCH(ABS(N39)-$B39,Table!$B$3:$B$20,1),2),IF(N39&lt;0,INDEX(Table!$C$3:$D$20,1+MATCH(ABS(N39)-$B39,Table!$B$3:$B$20,1),1),0))</f>
        <v>0</v>
      </c>
      <c r="O107" s="29">
        <f>IF(O39&gt;0,INDEX(Table!$C$3:$D$20,1+MATCH(ABS(O39)-$B39,Table!$B$3:$B$20,1),2),IF(O39&lt;0,INDEX(Table!$C$3:$D$20,1+MATCH(ABS(O39)-$B39,Table!$B$3:$B$20,1),1),0))</f>
        <v>0</v>
      </c>
      <c r="P107" s="32">
        <f>IF(P39&gt;0,INDEX(Table!$C$3:$D$20,1+MATCH(ABS(P39)-$B39,Table!$B$3:$B$20,1),2),IF(P39&lt;0,INDEX(Table!$C$3:$D$20,1+MATCH(ABS(P39)-$B39,Table!$B$3:$B$20,1),1),0))</f>
        <v>0</v>
      </c>
      <c r="Q107" s="32">
        <f>IF(Q39&gt;0,INDEX(Table!$C$3:$D$20,1+MATCH(ABS(Q39)-$B39,Table!$B$3:$B$20,1),2),IF(Q39&lt;0,INDEX(Table!$C$3:$D$20,1+MATCH(ABS(Q39)-$B39,Table!$B$3:$B$20,1),1),0))</f>
        <v>0</v>
      </c>
      <c r="R107" s="33">
        <f>IF(R39&gt;0,INDEX(Table!$C$3:$D$20,1+MATCH(ABS(R39)-$B39,Table!$B$3:$B$20,1),2),IF(R39&lt;0,INDEX(Table!$C$3:$D$20,1+MATCH(ABS(R39)-$B39,Table!$B$3:$B$20,1),1),0))</f>
        <v>0</v>
      </c>
      <c r="S107" s="29">
        <f>IF(S39&gt;0,INDEX(Table!$C$3:$D$20,1+MATCH(ABS(S39)-$B39,Table!$B$3:$B$20,1),2),IF(S39&lt;0,INDEX(Table!$C$3:$D$20,1+MATCH(ABS(S39)-$B39,Table!$B$3:$B$20,1),1),0))</f>
        <v>0</v>
      </c>
      <c r="T107" s="32">
        <f>IF(T39&gt;0,INDEX(Table!$C$3:$D$20,1+MATCH(ABS(T39)-$B39,Table!$B$3:$B$20,1),2),IF(T39&lt;0,INDEX(Table!$C$3:$D$20,1+MATCH(ABS(T39)-$B39,Table!$B$3:$B$20,1),1),0))</f>
        <v>0</v>
      </c>
      <c r="U107" s="32">
        <f>IF(U39&gt;0,INDEX(Table!$C$3:$D$20,1+MATCH(ABS(U39)-$B39,Table!$B$3:$B$20,1),2),IF(U39&lt;0,INDEX(Table!$C$3:$D$20,1+MATCH(ABS(U39)-$B39,Table!$B$3:$B$20,1),1),0))</f>
        <v>0</v>
      </c>
      <c r="V107" s="33">
        <f>IF(V39&gt;0,INDEX(Table!$C$3:$D$20,1+MATCH(ABS(V39)-$B39,Table!$B$3:$B$20,1),2),IF(V39&lt;0,INDEX(Table!$C$3:$D$20,1+MATCH(ABS(V39)-$B39,Table!$B$3:$B$20,1),1),0))</f>
        <v>0</v>
      </c>
      <c r="W107" s="29">
        <f>IF(W39&gt;0,INDEX(Table!$C$3:$D$20,1+MATCH(ABS(W39)-$B39,Table!$B$3:$B$20,1),2),IF(W39&lt;0,INDEX(Table!$C$3:$D$20,1+MATCH(ABS(W39)-$B39,Table!$B$3:$B$20,1),1),0))</f>
        <v>0</v>
      </c>
      <c r="X107" s="32">
        <f>IF(X39&gt;0,INDEX(Table!$C$3:$D$20,1+MATCH(ABS(X39)-$B39,Table!$B$3:$B$20,1),2),IF(X39&lt;0,INDEX(Table!$C$3:$D$20,1+MATCH(ABS(X39)-$B39,Table!$B$3:$B$20,1),1),0))</f>
        <v>0</v>
      </c>
      <c r="Y107" s="32">
        <f>IF(Y39&gt;0,INDEX(Table!$C$3:$D$20,1+MATCH(ABS(Y39)-$B39,Table!$B$3:$B$20,1),2),IF(Y39&lt;0,INDEX(Table!$C$3:$D$20,1+MATCH(ABS(Y39)-$B39,Table!$B$3:$B$20,1),1),0))</f>
        <v>0</v>
      </c>
      <c r="Z107" s="33">
        <f>IF(Z39&gt;0,INDEX(Table!$C$3:$D$20,1+MATCH(ABS(Z39)-$B39,Table!$B$3:$B$20,1),2),IF(Z39&lt;0,INDEX(Table!$C$3:$D$20,1+MATCH(ABS(Z39)-$B39,Table!$B$3:$B$20,1),1),0))</f>
        <v>0</v>
      </c>
      <c r="AA107" s="29">
        <f>IF(AA39&gt;0,INDEX(Table!$C$3:$D$20,1+MATCH(ABS(AA39)-$B39,Table!$B$3:$B$20,1),2),IF(AA39&lt;0,INDEX(Table!$C$3:$D$20,1+MATCH(ABS(AA39)-$B39,Table!$B$3:$B$20,1),1),0))</f>
        <v>0</v>
      </c>
      <c r="AB107" s="32">
        <f>IF(AB39&gt;0,INDEX(Table!$C$3:$D$20,1+MATCH(ABS(AB39)-$B39,Table!$B$3:$B$20,1),2),IF(AB39&lt;0,INDEX(Table!$C$3:$D$20,1+MATCH(ABS(AB39)-$B39,Table!$B$3:$B$20,1),1),0))</f>
        <v>0</v>
      </c>
      <c r="AC107" s="32">
        <f>IF(AC39&gt;0,INDEX(Table!$C$3:$D$20,1+MATCH(ABS(AC39)-$B39,Table!$B$3:$B$20,1),2),IF(AC39&lt;0,INDEX(Table!$C$3:$D$20,1+MATCH(ABS(AC39)-$B39,Table!$B$3:$B$20,1),1),0))</f>
        <v>0</v>
      </c>
      <c r="AD107" s="33">
        <f>IF(AD39&gt;0,INDEX(Table!$C$3:$D$20,1+MATCH(ABS(AD39)-$B39,Table!$B$3:$B$20,1),2),IF(AD39&lt;0,INDEX(Table!$C$3:$D$20,1+MATCH(ABS(AD39)-$B39,Table!$B$3:$B$20,1),1),0))</f>
        <v>0</v>
      </c>
      <c r="AE107" s="29">
        <f>IF(AE39&gt;0,INDEX(Table!$C$3:$D$20,1+MATCH(ABS(AE39)-$B39,Table!$B$3:$B$20,1),2),IF(AE39&lt;0,INDEX(Table!$C$3:$D$20,1+MATCH(ABS(AE39)-$B39,Table!$B$3:$B$20,1),1),0))</f>
        <v>0</v>
      </c>
      <c r="AF107" s="32">
        <f>IF(AF39&gt;0,INDEX(Table!$C$3:$D$20,1+MATCH(ABS(AF39)-$B39,Table!$B$3:$B$20,1),2),IF(AF39&lt;0,INDEX(Table!$C$3:$D$20,1+MATCH(ABS(AF39)-$B39,Table!$B$3:$B$20,1),1),0))</f>
        <v>0</v>
      </c>
      <c r="AG107" s="32">
        <f>IF(AG39&gt;0,INDEX(Table!$C$3:$D$20,1+MATCH(ABS(AG39)-$B39,Table!$B$3:$B$20,1),2),IF(AG39&lt;0,INDEX(Table!$C$3:$D$20,1+MATCH(ABS(AG39)-$B39,Table!$B$3:$B$20,1),1),0))</f>
        <v>0</v>
      </c>
      <c r="AH107" s="33">
        <f>IF(AH39&gt;0,INDEX(Table!$C$3:$D$20,1+MATCH(ABS(AH39)-$B39,Table!$B$3:$B$20,1),2),IF(AH39&lt;0,INDEX(Table!$C$3:$D$20,1+MATCH(ABS(AH39)-$B39,Table!$B$3:$B$20,1),1),0))</f>
        <v>0</v>
      </c>
      <c r="AI107" s="29">
        <f>IF(AI39&gt;0,INDEX(Table!$C$3:$D$20,1+MATCH(ABS(AI39)-$B39,Table!$B$3:$B$20,1),2),IF(AI39&lt;0,INDEX(Table!$C$3:$D$20,1+MATCH(ABS(AI39)-$B39,Table!$B$3:$B$20,1),1),0))</f>
        <v>0</v>
      </c>
      <c r="AJ107" s="32">
        <f>IF(AJ39&gt;0,INDEX(Table!$C$3:$D$20,1+MATCH(ABS(AJ39)-$B39,Table!$B$3:$B$20,1),2),IF(AJ39&lt;0,INDEX(Table!$C$3:$D$20,1+MATCH(ABS(AJ39)-$B39,Table!$B$3:$B$20,1),1),0))</f>
        <v>0</v>
      </c>
      <c r="AK107" s="32">
        <f>IF(AK39&gt;0,INDEX(Table!$C$3:$D$20,1+MATCH(ABS(AK39)-$B39,Table!$B$3:$B$20,1),2),IF(AK39&lt;0,INDEX(Table!$C$3:$D$20,1+MATCH(ABS(AK39)-$B39,Table!$B$3:$B$20,1),1),0))</f>
        <v>0</v>
      </c>
      <c r="AL107" s="33">
        <f>IF(AL39&gt;0,INDEX(Table!$C$3:$D$20,1+MATCH(ABS(AL39)-$B39,Table!$B$3:$B$20,1),2),IF(AL39&lt;0,INDEX(Table!$C$3:$D$20,1+MATCH(ABS(AL39)-$B39,Table!$B$3:$B$20,1),1),0))</f>
        <v>0</v>
      </c>
      <c r="AM107" s="29">
        <f>IF(AM39&gt;0,INDEX(Table!$C$3:$D$20,1+MATCH(ABS(AM39)-$B39,Table!$B$3:$B$20,1),2),IF(AM39&lt;0,INDEX(Table!$C$3:$D$20,1+MATCH(ABS(AM39)-$B39,Table!$B$3:$B$20,1),1),0))</f>
        <v>0</v>
      </c>
      <c r="AN107" s="32">
        <f>IF(AN39&gt;0,INDEX(Table!$C$3:$D$20,1+MATCH(ABS(AN39)-$B39,Table!$B$3:$B$20,1),2),IF(AN39&lt;0,INDEX(Table!$C$3:$D$20,1+MATCH(ABS(AN39)-$B39,Table!$B$3:$B$20,1),1),0))</f>
        <v>0</v>
      </c>
      <c r="AO107" s="32">
        <f>IF(AO39&gt;0,INDEX(Table!$C$3:$D$20,1+MATCH(ABS(AO39)-$B39,Table!$B$3:$B$20,1),2),IF(AO39&lt;0,INDEX(Table!$C$3:$D$20,1+MATCH(ABS(AO39)-$B39,Table!$B$3:$B$20,1),1),0))</f>
        <v>0</v>
      </c>
      <c r="AP107" s="33">
        <f>IF(AP39&gt;0,INDEX(Table!$C$3:$D$20,1+MATCH(ABS(AP39)-$B39,Table!$B$3:$B$20,1),2),IF(AP39&lt;0,INDEX(Table!$C$3:$D$20,1+MATCH(ABS(AP39)-$B39,Table!$B$3:$B$20,1),1),0))</f>
        <v>0</v>
      </c>
      <c r="AQ107" s="29">
        <f>IF(AQ39&gt;0,INDEX(Table!$C$3:$D$20,1+MATCH(ABS(AQ39)-$B39,Table!$B$3:$B$20,1),2),IF(AQ39&lt;0,INDEX(Table!$C$3:$D$20,1+MATCH(ABS(AQ39)-$B39,Table!$B$3:$B$20,1),1),0))</f>
        <v>0</v>
      </c>
      <c r="AR107" s="32">
        <f>IF(AR39&gt;0,INDEX(Table!$C$3:$D$20,1+MATCH(ABS(AR39)-$B39,Table!$B$3:$B$20,1),2),IF(AR39&lt;0,INDEX(Table!$C$3:$D$20,1+MATCH(ABS(AR39)-$B39,Table!$B$3:$B$20,1),1),0))</f>
        <v>0</v>
      </c>
      <c r="AS107" s="32">
        <f>IF(AS39&gt;0,INDEX(Table!$C$3:$D$20,1+MATCH(ABS(AS39)-$B39,Table!$B$3:$B$20,1),2),IF(AS39&lt;0,INDEX(Table!$C$3:$D$20,1+MATCH(ABS(AS39)-$B39,Table!$B$3:$B$20,1),1),0))</f>
        <v>0</v>
      </c>
      <c r="AT107" s="33">
        <f>IF(AT39&gt;0,INDEX(Table!$C$3:$D$20,1+MATCH(ABS(AT39)-$B39,Table!$B$3:$B$20,1),2),IF(AT39&lt;0,INDEX(Table!$C$3:$D$20,1+MATCH(ABS(AT39)-$B39,Table!$B$3:$B$20,1),1),0))</f>
        <v>0</v>
      </c>
      <c r="AU107" s="29">
        <f>IF(AU39&gt;0,INDEX(Table!$C$3:$D$20,1+MATCH(ABS(AU39)-$B39,Table!$B$3:$B$20,1),2),IF(AU39&lt;0,INDEX(Table!$C$3:$D$20,1+MATCH(ABS(AU39)-$B39,Table!$B$3:$B$20,1),1),0))</f>
        <v>0</v>
      </c>
      <c r="AV107" s="32">
        <f>IF(AV39&gt;0,INDEX(Table!$C$3:$D$20,1+MATCH(ABS(AV39)-$B39,Table!$B$3:$B$20,1),2),IF(AV39&lt;0,INDEX(Table!$C$3:$D$20,1+MATCH(ABS(AV39)-$B39,Table!$B$3:$B$20,1),1),0))</f>
        <v>0</v>
      </c>
      <c r="AW107" s="32">
        <f>IF(AW39&gt;0,INDEX(Table!$C$3:$D$20,1+MATCH(ABS(AW39)-$B39,Table!$B$3:$B$20,1),2),IF(AW39&lt;0,INDEX(Table!$C$3:$D$20,1+MATCH(ABS(AW39)-$B39,Table!$B$3:$B$20,1),1),0))</f>
        <v>0</v>
      </c>
      <c r="AX107" s="33">
        <f>IF(AX39&gt;0,INDEX(Table!$C$3:$D$20,1+MATCH(ABS(AX39)-$B39,Table!$B$3:$B$20,1),2),IF(AX39&lt;0,INDEX(Table!$C$3:$D$20,1+MATCH(ABS(AX39)-$B39,Table!$B$3:$B$20,1),1),0))</f>
        <v>0</v>
      </c>
      <c r="AY107" s="29">
        <f>IF(AY39&gt;0,INDEX(Table!$C$3:$D$20,1+MATCH(ABS(AY39)-$B39,Table!$B$3:$B$20,1),2),IF(AY39&lt;0,INDEX(Table!$C$3:$D$20,1+MATCH(ABS(AY39)-$B39,Table!$B$3:$B$20,1),1),0))</f>
        <v>0</v>
      </c>
      <c r="AZ107" s="32">
        <f>IF(AZ39&gt;0,INDEX(Table!$C$3:$D$20,1+MATCH(ABS(AZ39)-$B39,Table!$B$3:$B$20,1),2),IF(AZ39&lt;0,INDEX(Table!$C$3:$D$20,1+MATCH(ABS(AZ39)-$B39,Table!$B$3:$B$20,1),1),0))</f>
        <v>0</v>
      </c>
      <c r="BA107" s="32">
        <f>IF(BA39&gt;0,INDEX(Table!$C$3:$D$20,1+MATCH(ABS(BA39)-$B39,Table!$B$3:$B$20,1),2),IF(BA39&lt;0,INDEX(Table!$C$3:$D$20,1+MATCH(ABS(BA39)-$B39,Table!$B$3:$B$20,1),1),0))</f>
        <v>0</v>
      </c>
      <c r="BB107" s="33">
        <f>IF(BB39&gt;0,INDEX(Table!$C$3:$D$20,1+MATCH(ABS(BB39)-$B39,Table!$B$3:$B$20,1),2),IF(BB39&lt;0,INDEX(Table!$C$3:$D$20,1+MATCH(ABS(BB39)-$B39,Table!$B$3:$B$20,1),1),0))</f>
        <v>0</v>
      </c>
      <c r="BC107" s="29">
        <f>IF(BC39&gt;0,INDEX(Table!$C$3:$D$20,1+MATCH(ABS(BC39)-$B39,Table!$B$3:$B$20,1),2),IF(BC39&lt;0,INDEX(Table!$C$3:$D$20,1+MATCH(ABS(BC39)-$B39,Table!$B$3:$B$20,1),1),0))</f>
        <v>0</v>
      </c>
      <c r="BD107" s="32">
        <f>IF(BD39&gt;0,INDEX(Table!$C$3:$D$20,1+MATCH(ABS(BD39)-$B39,Table!$B$3:$B$20,1),2),IF(BD39&lt;0,INDEX(Table!$C$3:$D$20,1+MATCH(ABS(BD39)-$B39,Table!$B$3:$B$20,1),1),0))</f>
        <v>0</v>
      </c>
      <c r="BE107" s="32">
        <f>IF(BE39&gt;0,INDEX(Table!$C$3:$D$20,1+MATCH(ABS(BE39)-$B39,Table!$B$3:$B$20,1),2),IF(BE39&lt;0,INDEX(Table!$C$3:$D$20,1+MATCH(ABS(BE39)-$B39,Table!$B$3:$B$20,1),1),0))</f>
        <v>0</v>
      </c>
      <c r="BF107" s="33">
        <f>IF(BF39&gt;0,INDEX(Table!$C$3:$D$20,1+MATCH(ABS(BF39)-$B39,Table!$B$3:$B$20,1),2),IF(BF39&lt;0,INDEX(Table!$C$3:$D$20,1+MATCH(ABS(BF39)-$B39,Table!$B$3:$B$20,1),1),0))</f>
        <v>0</v>
      </c>
      <c r="BG107" s="32"/>
    </row>
    <row r="108" spans="1:59" ht="11.25">
      <c r="A108" s="22" t="str">
        <f t="shared" si="2"/>
        <v>PASQUIER Francois</v>
      </c>
      <c r="B108" s="20">
        <f t="shared" si="2"/>
        <v>0</v>
      </c>
      <c r="C108" s="29">
        <f>IF(C40&gt;0,INDEX(Table!$C$3:$D$20,1+MATCH(ABS(C40)-$B40,Table!$B$3:$B$20,1),2),IF(C40&lt;0,INDEX(Table!$C$3:$D$20,1+MATCH(ABS(C40)-$B40,Table!$B$3:$B$20,1),1),0))</f>
        <v>0</v>
      </c>
      <c r="D108" s="32">
        <f>IF(D40&gt;0,INDEX(Table!$C$3:$D$20,1+MATCH(ABS(D40)-$B40,Table!$B$3:$B$20,1),2),IF(D40&lt;0,INDEX(Table!$C$3:$D$20,1+MATCH(ABS(D40)-$B40,Table!$B$3:$B$20,1),1),0))</f>
        <v>0</v>
      </c>
      <c r="E108" s="32">
        <f>IF(E40&gt;0,INDEX(Table!$C$3:$D$20,1+MATCH(ABS(E40)-$B40,Table!$B$3:$B$20,1),2),IF(E40&lt;0,INDEX(Table!$C$3:$D$20,1+MATCH(ABS(E40)-$B40,Table!$B$3:$B$20,1),1),0))</f>
        <v>0</v>
      </c>
      <c r="F108" s="33">
        <f>IF(F40&gt;0,INDEX(Table!$C$3:$D$20,1+MATCH(ABS(F40)-$B40,Table!$B$3:$B$20,1),2),IF(F40&lt;0,INDEX(Table!$C$3:$D$20,1+MATCH(ABS(F40)-$B40,Table!$B$3:$B$20,1),1),0))</f>
        <v>0</v>
      </c>
      <c r="G108" s="29">
        <f>IF(G40&gt;0,INDEX(Table!$C$3:$D$20,1+MATCH(ABS(G40)-$B40,Table!$B$3:$B$20,1),2),IF(G40&lt;0,INDEX(Table!$C$3:$D$20,1+MATCH(ABS(G40)-$B40,Table!$B$3:$B$20,1),1),0))</f>
        <v>0</v>
      </c>
      <c r="H108" s="32">
        <f>IF(H40&gt;0,INDEX(Table!$C$3:$D$20,1+MATCH(ABS(H40)-$B40,Table!$B$3:$B$20,1),2),IF(H40&lt;0,INDEX(Table!$C$3:$D$20,1+MATCH(ABS(H40)-$B40,Table!$B$3:$B$20,1),1),0))</f>
        <v>0</v>
      </c>
      <c r="I108" s="32">
        <f>IF(I40&gt;0,INDEX(Table!$C$3:$D$20,1+MATCH(ABS(I40)-$B40,Table!$B$3:$B$20,1),2),IF(I40&lt;0,INDEX(Table!$C$3:$D$20,1+MATCH(ABS(I40)-$B40,Table!$B$3:$B$20,1),1),0))</f>
        <v>0</v>
      </c>
      <c r="J108" s="33">
        <f>IF(J40&gt;0,INDEX(Table!$C$3:$D$20,1+MATCH(ABS(J40)-$B40,Table!$B$3:$B$20,1),2),IF(J40&lt;0,INDEX(Table!$C$3:$D$20,1+MATCH(ABS(J40)-$B40,Table!$B$3:$B$20,1),1),0))</f>
        <v>0</v>
      </c>
      <c r="K108" s="29">
        <f>IF(K40&gt;0,INDEX(Table!$C$3:$D$20,1+MATCH(ABS(K40)-$B40,Table!$B$3:$B$20,1),2),IF(K40&lt;0,INDEX(Table!$C$3:$D$20,1+MATCH(ABS(K40)-$B40,Table!$B$3:$B$20,1),1),0))</f>
        <v>0</v>
      </c>
      <c r="L108" s="32">
        <f>IF(L40&gt;0,INDEX(Table!$C$3:$D$20,1+MATCH(ABS(L40)-$B40,Table!$B$3:$B$20,1),2),IF(L40&lt;0,INDEX(Table!$C$3:$D$20,1+MATCH(ABS(L40)-$B40,Table!$B$3:$B$20,1),1),0))</f>
        <v>0</v>
      </c>
      <c r="M108" s="32">
        <f>IF(M40&gt;0,INDEX(Table!$C$3:$D$20,1+MATCH(ABS(M40)-$B40,Table!$B$3:$B$20,1),2),IF(M40&lt;0,INDEX(Table!$C$3:$D$20,1+MATCH(ABS(M40)-$B40,Table!$B$3:$B$20,1),1),0))</f>
        <v>0</v>
      </c>
      <c r="N108" s="33">
        <f>IF(N40&gt;0,INDEX(Table!$C$3:$D$20,1+MATCH(ABS(N40)-$B40,Table!$B$3:$B$20,1),2),IF(N40&lt;0,INDEX(Table!$C$3:$D$20,1+MATCH(ABS(N40)-$B40,Table!$B$3:$B$20,1),1),0))</f>
        <v>0</v>
      </c>
      <c r="O108" s="29">
        <f>IF(O40&gt;0,INDEX(Table!$C$3:$D$20,1+MATCH(ABS(O40)-$B40,Table!$B$3:$B$20,1),2),IF(O40&lt;0,INDEX(Table!$C$3:$D$20,1+MATCH(ABS(O40)-$B40,Table!$B$3:$B$20,1),1),0))</f>
        <v>0</v>
      </c>
      <c r="P108" s="32">
        <f>IF(P40&gt;0,INDEX(Table!$C$3:$D$20,1+MATCH(ABS(P40)-$B40,Table!$B$3:$B$20,1),2),IF(P40&lt;0,INDEX(Table!$C$3:$D$20,1+MATCH(ABS(P40)-$B40,Table!$B$3:$B$20,1),1),0))</f>
        <v>0</v>
      </c>
      <c r="Q108" s="32">
        <f>IF(Q40&gt;0,INDEX(Table!$C$3:$D$20,1+MATCH(ABS(Q40)-$B40,Table!$B$3:$B$20,1),2),IF(Q40&lt;0,INDEX(Table!$C$3:$D$20,1+MATCH(ABS(Q40)-$B40,Table!$B$3:$B$20,1),1),0))</f>
        <v>0</v>
      </c>
      <c r="R108" s="33">
        <f>IF(R40&gt;0,INDEX(Table!$C$3:$D$20,1+MATCH(ABS(R40)-$B40,Table!$B$3:$B$20,1),2),IF(R40&lt;0,INDEX(Table!$C$3:$D$20,1+MATCH(ABS(R40)-$B40,Table!$B$3:$B$20,1),1),0))</f>
        <v>0</v>
      </c>
      <c r="S108" s="29">
        <f>IF(S40&gt;0,INDEX(Table!$C$3:$D$20,1+MATCH(ABS(S40)-$B40,Table!$B$3:$B$20,1),2),IF(S40&lt;0,INDEX(Table!$C$3:$D$20,1+MATCH(ABS(S40)-$B40,Table!$B$3:$B$20,1),1),0))</f>
        <v>0</v>
      </c>
      <c r="T108" s="32">
        <f>IF(T40&gt;0,INDEX(Table!$C$3:$D$20,1+MATCH(ABS(T40)-$B40,Table!$B$3:$B$20,1),2),IF(T40&lt;0,INDEX(Table!$C$3:$D$20,1+MATCH(ABS(T40)-$B40,Table!$B$3:$B$20,1),1),0))</f>
        <v>0</v>
      </c>
      <c r="U108" s="32">
        <f>IF(U40&gt;0,INDEX(Table!$C$3:$D$20,1+MATCH(ABS(U40)-$B40,Table!$B$3:$B$20,1),2),IF(U40&lt;0,INDEX(Table!$C$3:$D$20,1+MATCH(ABS(U40)-$B40,Table!$B$3:$B$20,1),1),0))</f>
        <v>0</v>
      </c>
      <c r="V108" s="33">
        <f>IF(V40&gt;0,INDEX(Table!$C$3:$D$20,1+MATCH(ABS(V40)-$B40,Table!$B$3:$B$20,1),2),IF(V40&lt;0,INDEX(Table!$C$3:$D$20,1+MATCH(ABS(V40)-$B40,Table!$B$3:$B$20,1),1),0))</f>
        <v>0</v>
      </c>
      <c r="W108" s="29">
        <f>IF(W40&gt;0,INDEX(Table!$C$3:$D$20,1+MATCH(ABS(W40)-$B40,Table!$B$3:$B$20,1),2),IF(W40&lt;0,INDEX(Table!$C$3:$D$20,1+MATCH(ABS(W40)-$B40,Table!$B$3:$B$20,1),1),0))</f>
        <v>0</v>
      </c>
      <c r="X108" s="32">
        <f>IF(X40&gt;0,INDEX(Table!$C$3:$D$20,1+MATCH(ABS(X40)-$B40,Table!$B$3:$B$20,1),2),IF(X40&lt;0,INDEX(Table!$C$3:$D$20,1+MATCH(ABS(X40)-$B40,Table!$B$3:$B$20,1),1),0))</f>
        <v>0</v>
      </c>
      <c r="Y108" s="32">
        <f>IF(Y40&gt;0,INDEX(Table!$C$3:$D$20,1+MATCH(ABS(Y40)-$B40,Table!$B$3:$B$20,1),2),IF(Y40&lt;0,INDEX(Table!$C$3:$D$20,1+MATCH(ABS(Y40)-$B40,Table!$B$3:$B$20,1),1),0))</f>
        <v>0</v>
      </c>
      <c r="Z108" s="33">
        <f>IF(Z40&gt;0,INDEX(Table!$C$3:$D$20,1+MATCH(ABS(Z40)-$B40,Table!$B$3:$B$20,1),2),IF(Z40&lt;0,INDEX(Table!$C$3:$D$20,1+MATCH(ABS(Z40)-$B40,Table!$B$3:$B$20,1),1),0))</f>
        <v>0</v>
      </c>
      <c r="AA108" s="29">
        <f>IF(AA40&gt;0,INDEX(Table!$C$3:$D$20,1+MATCH(ABS(AA40)-$B40,Table!$B$3:$B$20,1),2),IF(AA40&lt;0,INDEX(Table!$C$3:$D$20,1+MATCH(ABS(AA40)-$B40,Table!$B$3:$B$20,1),1),0))</f>
        <v>0</v>
      </c>
      <c r="AB108" s="32">
        <f>IF(AB40&gt;0,INDEX(Table!$C$3:$D$20,1+MATCH(ABS(AB40)-$B40,Table!$B$3:$B$20,1),2),IF(AB40&lt;0,INDEX(Table!$C$3:$D$20,1+MATCH(ABS(AB40)-$B40,Table!$B$3:$B$20,1),1),0))</f>
        <v>0</v>
      </c>
      <c r="AC108" s="32">
        <f>IF(AC40&gt;0,INDEX(Table!$C$3:$D$20,1+MATCH(ABS(AC40)-$B40,Table!$B$3:$B$20,1),2),IF(AC40&lt;0,INDEX(Table!$C$3:$D$20,1+MATCH(ABS(AC40)-$B40,Table!$B$3:$B$20,1),1),0))</f>
        <v>0</v>
      </c>
      <c r="AD108" s="33">
        <f>IF(AD40&gt;0,INDEX(Table!$C$3:$D$20,1+MATCH(ABS(AD40)-$B40,Table!$B$3:$B$20,1),2),IF(AD40&lt;0,INDEX(Table!$C$3:$D$20,1+MATCH(ABS(AD40)-$B40,Table!$B$3:$B$20,1),1),0))</f>
        <v>0</v>
      </c>
      <c r="AE108" s="29">
        <f>IF(AE40&gt;0,INDEX(Table!$C$3:$D$20,1+MATCH(ABS(AE40)-$B40,Table!$B$3:$B$20,1),2),IF(AE40&lt;0,INDEX(Table!$C$3:$D$20,1+MATCH(ABS(AE40)-$B40,Table!$B$3:$B$20,1),1),0))</f>
        <v>0</v>
      </c>
      <c r="AF108" s="32">
        <f>IF(AF40&gt;0,INDEX(Table!$C$3:$D$20,1+MATCH(ABS(AF40)-$B40,Table!$B$3:$B$20,1),2),IF(AF40&lt;0,INDEX(Table!$C$3:$D$20,1+MATCH(ABS(AF40)-$B40,Table!$B$3:$B$20,1),1),0))</f>
        <v>0</v>
      </c>
      <c r="AG108" s="32">
        <f>IF(AG40&gt;0,INDEX(Table!$C$3:$D$20,1+MATCH(ABS(AG40)-$B40,Table!$B$3:$B$20,1),2),IF(AG40&lt;0,INDEX(Table!$C$3:$D$20,1+MATCH(ABS(AG40)-$B40,Table!$B$3:$B$20,1),1),0))</f>
        <v>0</v>
      </c>
      <c r="AH108" s="33">
        <f>IF(AH40&gt;0,INDEX(Table!$C$3:$D$20,1+MATCH(ABS(AH40)-$B40,Table!$B$3:$B$20,1),2),IF(AH40&lt;0,INDEX(Table!$C$3:$D$20,1+MATCH(ABS(AH40)-$B40,Table!$B$3:$B$20,1),1),0))</f>
        <v>0</v>
      </c>
      <c r="AI108" s="29">
        <f>IF(AI40&gt;0,INDEX(Table!$C$3:$D$20,1+MATCH(ABS(AI40)-$B40,Table!$B$3:$B$20,1),2),IF(AI40&lt;0,INDEX(Table!$C$3:$D$20,1+MATCH(ABS(AI40)-$B40,Table!$B$3:$B$20,1),1),0))</f>
        <v>0</v>
      </c>
      <c r="AJ108" s="32">
        <f>IF(AJ40&gt;0,INDEX(Table!$C$3:$D$20,1+MATCH(ABS(AJ40)-$B40,Table!$B$3:$B$20,1),2),IF(AJ40&lt;0,INDEX(Table!$C$3:$D$20,1+MATCH(ABS(AJ40)-$B40,Table!$B$3:$B$20,1),1),0))</f>
        <v>0</v>
      </c>
      <c r="AK108" s="32">
        <f>IF(AK40&gt;0,INDEX(Table!$C$3:$D$20,1+MATCH(ABS(AK40)-$B40,Table!$B$3:$B$20,1),2),IF(AK40&lt;0,INDEX(Table!$C$3:$D$20,1+MATCH(ABS(AK40)-$B40,Table!$B$3:$B$20,1),1),0))</f>
        <v>0</v>
      </c>
      <c r="AL108" s="33">
        <f>IF(AL40&gt;0,INDEX(Table!$C$3:$D$20,1+MATCH(ABS(AL40)-$B40,Table!$B$3:$B$20,1),2),IF(AL40&lt;0,INDEX(Table!$C$3:$D$20,1+MATCH(ABS(AL40)-$B40,Table!$B$3:$B$20,1),1),0))</f>
        <v>0</v>
      </c>
      <c r="AM108" s="29">
        <f>IF(AM40&gt;0,INDEX(Table!$C$3:$D$20,1+MATCH(ABS(AM40)-$B40,Table!$B$3:$B$20,1),2),IF(AM40&lt;0,INDEX(Table!$C$3:$D$20,1+MATCH(ABS(AM40)-$B40,Table!$B$3:$B$20,1),1),0))</f>
        <v>0</v>
      </c>
      <c r="AN108" s="32">
        <f>IF(AN40&gt;0,INDEX(Table!$C$3:$D$20,1+MATCH(ABS(AN40)-$B40,Table!$B$3:$B$20,1),2),IF(AN40&lt;0,INDEX(Table!$C$3:$D$20,1+MATCH(ABS(AN40)-$B40,Table!$B$3:$B$20,1),1),0))</f>
        <v>0</v>
      </c>
      <c r="AO108" s="32">
        <f>IF(AO40&gt;0,INDEX(Table!$C$3:$D$20,1+MATCH(ABS(AO40)-$B40,Table!$B$3:$B$20,1),2),IF(AO40&lt;0,INDEX(Table!$C$3:$D$20,1+MATCH(ABS(AO40)-$B40,Table!$B$3:$B$20,1),1),0))</f>
        <v>0</v>
      </c>
      <c r="AP108" s="33">
        <f>IF(AP40&gt;0,INDEX(Table!$C$3:$D$20,1+MATCH(ABS(AP40)-$B40,Table!$B$3:$B$20,1),2),IF(AP40&lt;0,INDEX(Table!$C$3:$D$20,1+MATCH(ABS(AP40)-$B40,Table!$B$3:$B$20,1),1),0))</f>
        <v>0</v>
      </c>
      <c r="AQ108" s="29">
        <f>IF(AQ40&gt;0,INDEX(Table!$C$3:$D$20,1+MATCH(ABS(AQ40)-$B40,Table!$B$3:$B$20,1),2),IF(AQ40&lt;0,INDEX(Table!$C$3:$D$20,1+MATCH(ABS(AQ40)-$B40,Table!$B$3:$B$20,1),1),0))</f>
        <v>0</v>
      </c>
      <c r="AR108" s="32">
        <f>IF(AR40&gt;0,INDEX(Table!$C$3:$D$20,1+MATCH(ABS(AR40)-$B40,Table!$B$3:$B$20,1),2),IF(AR40&lt;0,INDEX(Table!$C$3:$D$20,1+MATCH(ABS(AR40)-$B40,Table!$B$3:$B$20,1),1),0))</f>
        <v>0</v>
      </c>
      <c r="AS108" s="32">
        <f>IF(AS40&gt;0,INDEX(Table!$C$3:$D$20,1+MATCH(ABS(AS40)-$B40,Table!$B$3:$B$20,1),2),IF(AS40&lt;0,INDEX(Table!$C$3:$D$20,1+MATCH(ABS(AS40)-$B40,Table!$B$3:$B$20,1),1),0))</f>
        <v>0</v>
      </c>
      <c r="AT108" s="33">
        <f>IF(AT40&gt;0,INDEX(Table!$C$3:$D$20,1+MATCH(ABS(AT40)-$B40,Table!$B$3:$B$20,1),2),IF(AT40&lt;0,INDEX(Table!$C$3:$D$20,1+MATCH(ABS(AT40)-$B40,Table!$B$3:$B$20,1),1),0))</f>
        <v>0</v>
      </c>
      <c r="AU108" s="29">
        <f>IF(AU40&gt;0,INDEX(Table!$C$3:$D$20,1+MATCH(ABS(AU40)-$B40,Table!$B$3:$B$20,1),2),IF(AU40&lt;0,INDEX(Table!$C$3:$D$20,1+MATCH(ABS(AU40)-$B40,Table!$B$3:$B$20,1),1),0))</f>
        <v>0</v>
      </c>
      <c r="AV108" s="32">
        <f>IF(AV40&gt;0,INDEX(Table!$C$3:$D$20,1+MATCH(ABS(AV40)-$B40,Table!$B$3:$B$20,1),2),IF(AV40&lt;0,INDEX(Table!$C$3:$D$20,1+MATCH(ABS(AV40)-$B40,Table!$B$3:$B$20,1),1),0))</f>
        <v>0</v>
      </c>
      <c r="AW108" s="32">
        <f>IF(AW40&gt;0,INDEX(Table!$C$3:$D$20,1+MATCH(ABS(AW40)-$B40,Table!$B$3:$B$20,1),2),IF(AW40&lt;0,INDEX(Table!$C$3:$D$20,1+MATCH(ABS(AW40)-$B40,Table!$B$3:$B$20,1),1),0))</f>
        <v>0</v>
      </c>
      <c r="AX108" s="33">
        <f>IF(AX40&gt;0,INDEX(Table!$C$3:$D$20,1+MATCH(ABS(AX40)-$B40,Table!$B$3:$B$20,1),2),IF(AX40&lt;0,INDEX(Table!$C$3:$D$20,1+MATCH(ABS(AX40)-$B40,Table!$B$3:$B$20,1),1),0))</f>
        <v>0</v>
      </c>
      <c r="AY108" s="29">
        <f>IF(AY40&gt;0,INDEX(Table!$C$3:$D$20,1+MATCH(ABS(AY40)-$B40,Table!$B$3:$B$20,1),2),IF(AY40&lt;0,INDEX(Table!$C$3:$D$20,1+MATCH(ABS(AY40)-$B40,Table!$B$3:$B$20,1),1),0))</f>
        <v>0</v>
      </c>
      <c r="AZ108" s="32">
        <f>IF(AZ40&gt;0,INDEX(Table!$C$3:$D$20,1+MATCH(ABS(AZ40)-$B40,Table!$B$3:$B$20,1),2),IF(AZ40&lt;0,INDEX(Table!$C$3:$D$20,1+MATCH(ABS(AZ40)-$B40,Table!$B$3:$B$20,1),1),0))</f>
        <v>0</v>
      </c>
      <c r="BA108" s="32">
        <f>IF(BA40&gt;0,INDEX(Table!$C$3:$D$20,1+MATCH(ABS(BA40)-$B40,Table!$B$3:$B$20,1),2),IF(BA40&lt;0,INDEX(Table!$C$3:$D$20,1+MATCH(ABS(BA40)-$B40,Table!$B$3:$B$20,1),1),0))</f>
        <v>0</v>
      </c>
      <c r="BB108" s="33">
        <f>IF(BB40&gt;0,INDEX(Table!$C$3:$D$20,1+MATCH(ABS(BB40)-$B40,Table!$B$3:$B$20,1),2),IF(BB40&lt;0,INDEX(Table!$C$3:$D$20,1+MATCH(ABS(BB40)-$B40,Table!$B$3:$B$20,1),1),0))</f>
        <v>0</v>
      </c>
      <c r="BC108" s="29">
        <f>IF(BC40&gt;0,INDEX(Table!$C$3:$D$20,1+MATCH(ABS(BC40)-$B40,Table!$B$3:$B$20,1),2),IF(BC40&lt;0,INDEX(Table!$C$3:$D$20,1+MATCH(ABS(BC40)-$B40,Table!$B$3:$B$20,1),1),0))</f>
        <v>0</v>
      </c>
      <c r="BD108" s="32">
        <f>IF(BD40&gt;0,INDEX(Table!$C$3:$D$20,1+MATCH(ABS(BD40)-$B40,Table!$B$3:$B$20,1),2),IF(BD40&lt;0,INDEX(Table!$C$3:$D$20,1+MATCH(ABS(BD40)-$B40,Table!$B$3:$B$20,1),1),0))</f>
        <v>0</v>
      </c>
      <c r="BE108" s="32">
        <f>IF(BE40&gt;0,INDEX(Table!$C$3:$D$20,1+MATCH(ABS(BE40)-$B40,Table!$B$3:$B$20,1),2),IF(BE40&lt;0,INDEX(Table!$C$3:$D$20,1+MATCH(ABS(BE40)-$B40,Table!$B$3:$B$20,1),1),0))</f>
        <v>0</v>
      </c>
      <c r="BF108" s="33">
        <f>IF(BF40&gt;0,INDEX(Table!$C$3:$D$20,1+MATCH(ABS(BF40)-$B40,Table!$B$3:$B$20,1),2),IF(BF40&lt;0,INDEX(Table!$C$3:$D$20,1+MATCH(ABS(BF40)-$B40,Table!$B$3:$B$20,1),1),0))</f>
        <v>0</v>
      </c>
      <c r="BG108" s="32"/>
    </row>
    <row r="109" spans="1:59" ht="11.25">
      <c r="A109" s="22" t="str">
        <f t="shared" si="2"/>
        <v>PAYET Thierry</v>
      </c>
      <c r="B109" s="20">
        <f t="shared" si="2"/>
        <v>985</v>
      </c>
      <c r="C109" s="29">
        <f>IF(C41&gt;0,INDEX(Table!$C$3:$D$20,1+MATCH(ABS(C41)-$B41,Table!$B$3:$B$20,1),2),IF(C41&lt;0,INDEX(Table!$C$3:$D$20,1+MATCH(ABS(C41)-$B41,Table!$B$3:$B$20,1),1),0))</f>
        <v>3</v>
      </c>
      <c r="D109" s="32">
        <f>IF(D41&gt;0,INDEX(Table!$C$3:$D$20,1+MATCH(ABS(D41)-$B41,Table!$B$3:$B$20,1),2),IF(D41&lt;0,INDEX(Table!$C$3:$D$20,1+MATCH(ABS(D41)-$B41,Table!$B$3:$B$20,1),1),0))</f>
        <v>3</v>
      </c>
      <c r="E109" s="32">
        <f>IF(E41&gt;0,INDEX(Table!$C$3:$D$20,1+MATCH(ABS(E41)-$B41,Table!$B$3:$B$20,1),2),IF(E41&lt;0,INDEX(Table!$C$3:$D$20,1+MATCH(ABS(E41)-$B41,Table!$B$3:$B$20,1),1),0))</f>
        <v>-8</v>
      </c>
      <c r="F109" s="33">
        <f>IF(F41&gt;0,INDEX(Table!$C$3:$D$20,1+MATCH(ABS(F41)-$B41,Table!$B$3:$B$20,1),2),IF(F41&lt;0,INDEX(Table!$C$3:$D$20,1+MATCH(ABS(F41)-$B41,Table!$B$3:$B$20,1),1),0))</f>
        <v>-7</v>
      </c>
      <c r="G109" s="29">
        <f>IF(G41&gt;0,INDEX(Table!$C$3:$D$20,1+MATCH(ABS(G41)-$B41,Table!$B$3:$B$20,1),2),IF(G41&lt;0,INDEX(Table!$C$3:$D$20,1+MATCH(ABS(G41)-$B41,Table!$B$3:$B$20,1),1),0))</f>
        <v>0</v>
      </c>
      <c r="H109" s="32">
        <f>IF(H41&gt;0,INDEX(Table!$C$3:$D$20,1+MATCH(ABS(H41)-$B41,Table!$B$3:$B$20,1),2),IF(H41&lt;0,INDEX(Table!$C$3:$D$20,1+MATCH(ABS(H41)-$B41,Table!$B$3:$B$20,1),1),0))</f>
        <v>0</v>
      </c>
      <c r="I109" s="32">
        <f>IF(I41&gt;0,INDEX(Table!$C$3:$D$20,1+MATCH(ABS(I41)-$B41,Table!$B$3:$B$20,1),2),IF(I41&lt;0,INDEX(Table!$C$3:$D$20,1+MATCH(ABS(I41)-$B41,Table!$B$3:$B$20,1),1),0))</f>
        <v>0</v>
      </c>
      <c r="J109" s="33">
        <f>IF(J41&gt;0,INDEX(Table!$C$3:$D$20,1+MATCH(ABS(J41)-$B41,Table!$B$3:$B$20,1),2),IF(J41&lt;0,INDEX(Table!$C$3:$D$20,1+MATCH(ABS(J41)-$B41,Table!$B$3:$B$20,1),1),0))</f>
        <v>0</v>
      </c>
      <c r="K109" s="29">
        <f>IF(K41&gt;0,INDEX(Table!$C$3:$D$20,1+MATCH(ABS(K41)-$B41,Table!$B$3:$B$20,1),2),IF(K41&lt;0,INDEX(Table!$C$3:$D$20,1+MATCH(ABS(K41)-$B41,Table!$B$3:$B$20,1),1),0))</f>
        <v>0</v>
      </c>
      <c r="L109" s="32">
        <f>IF(L41&gt;0,INDEX(Table!$C$3:$D$20,1+MATCH(ABS(L41)-$B41,Table!$B$3:$B$20,1),2),IF(L41&lt;0,INDEX(Table!$C$3:$D$20,1+MATCH(ABS(L41)-$B41,Table!$B$3:$B$20,1),1),0))</f>
        <v>0</v>
      </c>
      <c r="M109" s="32">
        <f>IF(M41&gt;0,INDEX(Table!$C$3:$D$20,1+MATCH(ABS(M41)-$B41,Table!$B$3:$B$20,1),2),IF(M41&lt;0,INDEX(Table!$C$3:$D$20,1+MATCH(ABS(M41)-$B41,Table!$B$3:$B$20,1),1),0))</f>
        <v>0</v>
      </c>
      <c r="N109" s="33">
        <f>IF(N41&gt;0,INDEX(Table!$C$3:$D$20,1+MATCH(ABS(N41)-$B41,Table!$B$3:$B$20,1),2),IF(N41&lt;0,INDEX(Table!$C$3:$D$20,1+MATCH(ABS(N41)-$B41,Table!$B$3:$B$20,1),1),0))</f>
        <v>0</v>
      </c>
      <c r="O109" s="29">
        <f>IF(O41&gt;0,INDEX(Table!$C$3:$D$20,1+MATCH(ABS(O41)-$B41,Table!$B$3:$B$20,1),2),IF(O41&lt;0,INDEX(Table!$C$3:$D$20,1+MATCH(ABS(O41)-$B41,Table!$B$3:$B$20,1),1),0))</f>
        <v>0</v>
      </c>
      <c r="P109" s="32">
        <f>IF(P41&gt;0,INDEX(Table!$C$3:$D$20,1+MATCH(ABS(P41)-$B41,Table!$B$3:$B$20,1),2),IF(P41&lt;0,INDEX(Table!$C$3:$D$20,1+MATCH(ABS(P41)-$B41,Table!$B$3:$B$20,1),1),0))</f>
        <v>0</v>
      </c>
      <c r="Q109" s="32">
        <f>IF(Q41&gt;0,INDEX(Table!$C$3:$D$20,1+MATCH(ABS(Q41)-$B41,Table!$B$3:$B$20,1),2),IF(Q41&lt;0,INDEX(Table!$C$3:$D$20,1+MATCH(ABS(Q41)-$B41,Table!$B$3:$B$20,1),1),0))</f>
        <v>0</v>
      </c>
      <c r="R109" s="33">
        <f>IF(R41&gt;0,INDEX(Table!$C$3:$D$20,1+MATCH(ABS(R41)-$B41,Table!$B$3:$B$20,1),2),IF(R41&lt;0,INDEX(Table!$C$3:$D$20,1+MATCH(ABS(R41)-$B41,Table!$B$3:$B$20,1),1),0))</f>
        <v>0</v>
      </c>
      <c r="S109" s="29">
        <f>IF(S41&gt;0,INDEX(Table!$C$3:$D$20,1+MATCH(ABS(S41)-$B41,Table!$B$3:$B$20,1),2),IF(S41&lt;0,INDEX(Table!$C$3:$D$20,1+MATCH(ABS(S41)-$B41,Table!$B$3:$B$20,1),1),0))</f>
        <v>0</v>
      </c>
      <c r="T109" s="32">
        <f>IF(T41&gt;0,INDEX(Table!$C$3:$D$20,1+MATCH(ABS(T41)-$B41,Table!$B$3:$B$20,1),2),IF(T41&lt;0,INDEX(Table!$C$3:$D$20,1+MATCH(ABS(T41)-$B41,Table!$B$3:$B$20,1),1),0))</f>
        <v>0</v>
      </c>
      <c r="U109" s="32">
        <f>IF(U41&gt;0,INDEX(Table!$C$3:$D$20,1+MATCH(ABS(U41)-$B41,Table!$B$3:$B$20,1),2),IF(U41&lt;0,INDEX(Table!$C$3:$D$20,1+MATCH(ABS(U41)-$B41,Table!$B$3:$B$20,1),1),0))</f>
        <v>0</v>
      </c>
      <c r="V109" s="33">
        <f>IF(V41&gt;0,INDEX(Table!$C$3:$D$20,1+MATCH(ABS(V41)-$B41,Table!$B$3:$B$20,1),2),IF(V41&lt;0,INDEX(Table!$C$3:$D$20,1+MATCH(ABS(V41)-$B41,Table!$B$3:$B$20,1),1),0))</f>
        <v>0</v>
      </c>
      <c r="W109" s="29">
        <f>IF(W41&gt;0,INDEX(Table!$C$3:$D$20,1+MATCH(ABS(W41)-$B41,Table!$B$3:$B$20,1),2),IF(W41&lt;0,INDEX(Table!$C$3:$D$20,1+MATCH(ABS(W41)-$B41,Table!$B$3:$B$20,1),1),0))</f>
        <v>0</v>
      </c>
      <c r="X109" s="32">
        <f>IF(X41&gt;0,INDEX(Table!$C$3:$D$20,1+MATCH(ABS(X41)-$B41,Table!$B$3:$B$20,1),2),IF(X41&lt;0,INDEX(Table!$C$3:$D$20,1+MATCH(ABS(X41)-$B41,Table!$B$3:$B$20,1),1),0))</f>
        <v>0</v>
      </c>
      <c r="Y109" s="32">
        <f>IF(Y41&gt;0,INDEX(Table!$C$3:$D$20,1+MATCH(ABS(Y41)-$B41,Table!$B$3:$B$20,1),2),IF(Y41&lt;0,INDEX(Table!$C$3:$D$20,1+MATCH(ABS(Y41)-$B41,Table!$B$3:$B$20,1),1),0))</f>
        <v>0</v>
      </c>
      <c r="Z109" s="33">
        <f>IF(Z41&gt;0,INDEX(Table!$C$3:$D$20,1+MATCH(ABS(Z41)-$B41,Table!$B$3:$B$20,1),2),IF(Z41&lt;0,INDEX(Table!$C$3:$D$20,1+MATCH(ABS(Z41)-$B41,Table!$B$3:$B$20,1),1),0))</f>
        <v>0</v>
      </c>
      <c r="AA109" s="29">
        <f>IF(AA41&gt;0,INDEX(Table!$C$3:$D$20,1+MATCH(ABS(AA41)-$B41,Table!$B$3:$B$20,1),2),IF(AA41&lt;0,INDEX(Table!$C$3:$D$20,1+MATCH(ABS(AA41)-$B41,Table!$B$3:$B$20,1),1),0))</f>
        <v>0</v>
      </c>
      <c r="AB109" s="32">
        <f>IF(AB41&gt;0,INDEX(Table!$C$3:$D$20,1+MATCH(ABS(AB41)-$B41,Table!$B$3:$B$20,1),2),IF(AB41&lt;0,INDEX(Table!$C$3:$D$20,1+MATCH(ABS(AB41)-$B41,Table!$B$3:$B$20,1),1),0))</f>
        <v>0</v>
      </c>
      <c r="AC109" s="32">
        <f>IF(AC41&gt;0,INDEX(Table!$C$3:$D$20,1+MATCH(ABS(AC41)-$B41,Table!$B$3:$B$20,1),2),IF(AC41&lt;0,INDEX(Table!$C$3:$D$20,1+MATCH(ABS(AC41)-$B41,Table!$B$3:$B$20,1),1),0))</f>
        <v>0</v>
      </c>
      <c r="AD109" s="33">
        <f>IF(AD41&gt;0,INDEX(Table!$C$3:$D$20,1+MATCH(ABS(AD41)-$B41,Table!$B$3:$B$20,1),2),IF(AD41&lt;0,INDEX(Table!$C$3:$D$20,1+MATCH(ABS(AD41)-$B41,Table!$B$3:$B$20,1),1),0))</f>
        <v>0</v>
      </c>
      <c r="AE109" s="29">
        <f>IF(AE41&gt;0,INDEX(Table!$C$3:$D$20,1+MATCH(ABS(AE41)-$B41,Table!$B$3:$B$20,1),2),IF(AE41&lt;0,INDEX(Table!$C$3:$D$20,1+MATCH(ABS(AE41)-$B41,Table!$B$3:$B$20,1),1),0))</f>
        <v>0</v>
      </c>
      <c r="AF109" s="32">
        <f>IF(AF41&gt;0,INDEX(Table!$C$3:$D$20,1+MATCH(ABS(AF41)-$B41,Table!$B$3:$B$20,1),2),IF(AF41&lt;0,INDEX(Table!$C$3:$D$20,1+MATCH(ABS(AF41)-$B41,Table!$B$3:$B$20,1),1),0))</f>
        <v>0</v>
      </c>
      <c r="AG109" s="32">
        <f>IF(AG41&gt;0,INDEX(Table!$C$3:$D$20,1+MATCH(ABS(AG41)-$B41,Table!$B$3:$B$20,1),2),IF(AG41&lt;0,INDEX(Table!$C$3:$D$20,1+MATCH(ABS(AG41)-$B41,Table!$B$3:$B$20,1),1),0))</f>
        <v>0</v>
      </c>
      <c r="AH109" s="33">
        <f>IF(AH41&gt;0,INDEX(Table!$C$3:$D$20,1+MATCH(ABS(AH41)-$B41,Table!$B$3:$B$20,1),2),IF(AH41&lt;0,INDEX(Table!$C$3:$D$20,1+MATCH(ABS(AH41)-$B41,Table!$B$3:$B$20,1),1),0))</f>
        <v>0</v>
      </c>
      <c r="AI109" s="29">
        <f>IF(AI41&gt;0,INDEX(Table!$C$3:$D$20,1+MATCH(ABS(AI41)-$B41,Table!$B$3:$B$20,1),2),IF(AI41&lt;0,INDEX(Table!$C$3:$D$20,1+MATCH(ABS(AI41)-$B41,Table!$B$3:$B$20,1),1),0))</f>
        <v>0</v>
      </c>
      <c r="AJ109" s="32">
        <f>IF(AJ41&gt;0,INDEX(Table!$C$3:$D$20,1+MATCH(ABS(AJ41)-$B41,Table!$B$3:$B$20,1),2),IF(AJ41&lt;0,INDEX(Table!$C$3:$D$20,1+MATCH(ABS(AJ41)-$B41,Table!$B$3:$B$20,1),1),0))</f>
        <v>0</v>
      </c>
      <c r="AK109" s="32">
        <f>IF(AK41&gt;0,INDEX(Table!$C$3:$D$20,1+MATCH(ABS(AK41)-$B41,Table!$B$3:$B$20,1),2),IF(AK41&lt;0,INDEX(Table!$C$3:$D$20,1+MATCH(ABS(AK41)-$B41,Table!$B$3:$B$20,1),1),0))</f>
        <v>0</v>
      </c>
      <c r="AL109" s="33">
        <f>IF(AL41&gt;0,INDEX(Table!$C$3:$D$20,1+MATCH(ABS(AL41)-$B41,Table!$B$3:$B$20,1),2),IF(AL41&lt;0,INDEX(Table!$C$3:$D$20,1+MATCH(ABS(AL41)-$B41,Table!$B$3:$B$20,1),1),0))</f>
        <v>0</v>
      </c>
      <c r="AM109" s="29">
        <f>IF(AM41&gt;0,INDEX(Table!$C$3:$D$20,1+MATCH(ABS(AM41)-$B41,Table!$B$3:$B$20,1),2),IF(AM41&lt;0,INDEX(Table!$C$3:$D$20,1+MATCH(ABS(AM41)-$B41,Table!$B$3:$B$20,1),1),0))</f>
        <v>0</v>
      </c>
      <c r="AN109" s="32">
        <f>IF(AN41&gt;0,INDEX(Table!$C$3:$D$20,1+MATCH(ABS(AN41)-$B41,Table!$B$3:$B$20,1),2),IF(AN41&lt;0,INDEX(Table!$C$3:$D$20,1+MATCH(ABS(AN41)-$B41,Table!$B$3:$B$20,1),1),0))</f>
        <v>0</v>
      </c>
      <c r="AO109" s="32">
        <f>IF(AO41&gt;0,INDEX(Table!$C$3:$D$20,1+MATCH(ABS(AO41)-$B41,Table!$B$3:$B$20,1),2),IF(AO41&lt;0,INDEX(Table!$C$3:$D$20,1+MATCH(ABS(AO41)-$B41,Table!$B$3:$B$20,1),1),0))</f>
        <v>0</v>
      </c>
      <c r="AP109" s="33">
        <f>IF(AP41&gt;0,INDEX(Table!$C$3:$D$20,1+MATCH(ABS(AP41)-$B41,Table!$B$3:$B$20,1),2),IF(AP41&lt;0,INDEX(Table!$C$3:$D$20,1+MATCH(ABS(AP41)-$B41,Table!$B$3:$B$20,1),1),0))</f>
        <v>0</v>
      </c>
      <c r="AQ109" s="29">
        <f>IF(AQ41&gt;0,INDEX(Table!$C$3:$D$20,1+MATCH(ABS(AQ41)-$B41,Table!$B$3:$B$20,1),2),IF(AQ41&lt;0,INDEX(Table!$C$3:$D$20,1+MATCH(ABS(AQ41)-$B41,Table!$B$3:$B$20,1),1),0))</f>
        <v>0</v>
      </c>
      <c r="AR109" s="32">
        <f>IF(AR41&gt;0,INDEX(Table!$C$3:$D$20,1+MATCH(ABS(AR41)-$B41,Table!$B$3:$B$20,1),2),IF(AR41&lt;0,INDEX(Table!$C$3:$D$20,1+MATCH(ABS(AR41)-$B41,Table!$B$3:$B$20,1),1),0))</f>
        <v>0</v>
      </c>
      <c r="AS109" s="32">
        <f>IF(AS41&gt;0,INDEX(Table!$C$3:$D$20,1+MATCH(ABS(AS41)-$B41,Table!$B$3:$B$20,1),2),IF(AS41&lt;0,INDEX(Table!$C$3:$D$20,1+MATCH(ABS(AS41)-$B41,Table!$B$3:$B$20,1),1),0))</f>
        <v>0</v>
      </c>
      <c r="AT109" s="33">
        <f>IF(AT41&gt;0,INDEX(Table!$C$3:$D$20,1+MATCH(ABS(AT41)-$B41,Table!$B$3:$B$20,1),2),IF(AT41&lt;0,INDEX(Table!$C$3:$D$20,1+MATCH(ABS(AT41)-$B41,Table!$B$3:$B$20,1),1),0))</f>
        <v>0</v>
      </c>
      <c r="AU109" s="29">
        <f>IF(AU41&gt;0,INDEX(Table!$C$3:$D$20,1+MATCH(ABS(AU41)-$B41,Table!$B$3:$B$20,1),2),IF(AU41&lt;0,INDEX(Table!$C$3:$D$20,1+MATCH(ABS(AU41)-$B41,Table!$B$3:$B$20,1),1),0))</f>
        <v>0</v>
      </c>
      <c r="AV109" s="32">
        <f>IF(AV41&gt;0,INDEX(Table!$C$3:$D$20,1+MATCH(ABS(AV41)-$B41,Table!$B$3:$B$20,1),2),IF(AV41&lt;0,INDEX(Table!$C$3:$D$20,1+MATCH(ABS(AV41)-$B41,Table!$B$3:$B$20,1),1),0))</f>
        <v>0</v>
      </c>
      <c r="AW109" s="32">
        <f>IF(AW41&gt;0,INDEX(Table!$C$3:$D$20,1+MATCH(ABS(AW41)-$B41,Table!$B$3:$B$20,1),2),IF(AW41&lt;0,INDEX(Table!$C$3:$D$20,1+MATCH(ABS(AW41)-$B41,Table!$B$3:$B$20,1),1),0))</f>
        <v>0</v>
      </c>
      <c r="AX109" s="33">
        <f>IF(AX41&gt;0,INDEX(Table!$C$3:$D$20,1+MATCH(ABS(AX41)-$B41,Table!$B$3:$B$20,1),2),IF(AX41&lt;0,INDEX(Table!$C$3:$D$20,1+MATCH(ABS(AX41)-$B41,Table!$B$3:$B$20,1),1),0))</f>
        <v>0</v>
      </c>
      <c r="AY109" s="29">
        <f>IF(AY41&gt;0,INDEX(Table!$C$3:$D$20,1+MATCH(ABS(AY41)-$B41,Table!$B$3:$B$20,1),2),IF(AY41&lt;0,INDEX(Table!$C$3:$D$20,1+MATCH(ABS(AY41)-$B41,Table!$B$3:$B$20,1),1),0))</f>
        <v>0</v>
      </c>
      <c r="AZ109" s="32">
        <f>IF(AZ41&gt;0,INDEX(Table!$C$3:$D$20,1+MATCH(ABS(AZ41)-$B41,Table!$B$3:$B$20,1),2),IF(AZ41&lt;0,INDEX(Table!$C$3:$D$20,1+MATCH(ABS(AZ41)-$B41,Table!$B$3:$B$20,1),1),0))</f>
        <v>0</v>
      </c>
      <c r="BA109" s="32">
        <f>IF(BA41&gt;0,INDEX(Table!$C$3:$D$20,1+MATCH(ABS(BA41)-$B41,Table!$B$3:$B$20,1),2),IF(BA41&lt;0,INDEX(Table!$C$3:$D$20,1+MATCH(ABS(BA41)-$B41,Table!$B$3:$B$20,1),1),0))</f>
        <v>0</v>
      </c>
      <c r="BB109" s="33">
        <f>IF(BB41&gt;0,INDEX(Table!$C$3:$D$20,1+MATCH(ABS(BB41)-$B41,Table!$B$3:$B$20,1),2),IF(BB41&lt;0,INDEX(Table!$C$3:$D$20,1+MATCH(ABS(BB41)-$B41,Table!$B$3:$B$20,1),1),0))</f>
        <v>0</v>
      </c>
      <c r="BC109" s="29">
        <f>IF(BC41&gt;0,INDEX(Table!$C$3:$D$20,1+MATCH(ABS(BC41)-$B41,Table!$B$3:$B$20,1),2),IF(BC41&lt;0,INDEX(Table!$C$3:$D$20,1+MATCH(ABS(BC41)-$B41,Table!$B$3:$B$20,1),1),0))</f>
        <v>0</v>
      </c>
      <c r="BD109" s="32">
        <f>IF(BD41&gt;0,INDEX(Table!$C$3:$D$20,1+MATCH(ABS(BD41)-$B41,Table!$B$3:$B$20,1),2),IF(BD41&lt;0,INDEX(Table!$C$3:$D$20,1+MATCH(ABS(BD41)-$B41,Table!$B$3:$B$20,1),1),0))</f>
        <v>0</v>
      </c>
      <c r="BE109" s="32">
        <f>IF(BE41&gt;0,INDEX(Table!$C$3:$D$20,1+MATCH(ABS(BE41)-$B41,Table!$B$3:$B$20,1),2),IF(BE41&lt;0,INDEX(Table!$C$3:$D$20,1+MATCH(ABS(BE41)-$B41,Table!$B$3:$B$20,1),1),0))</f>
        <v>0</v>
      </c>
      <c r="BF109" s="33">
        <f>IF(BF41&gt;0,INDEX(Table!$C$3:$D$20,1+MATCH(ABS(BF41)-$B41,Table!$B$3:$B$20,1),2),IF(BF41&lt;0,INDEX(Table!$C$3:$D$20,1+MATCH(ABS(BF41)-$B41,Table!$B$3:$B$20,1),1),0))</f>
        <v>0</v>
      </c>
      <c r="BG109" s="32"/>
    </row>
    <row r="110" spans="1:59" ht="11.25">
      <c r="A110" s="22">
        <f t="shared" si="2"/>
        <v>0</v>
      </c>
      <c r="B110" s="20">
        <f t="shared" si="2"/>
        <v>0</v>
      </c>
      <c r="C110" s="29">
        <f>IF(C42&gt;0,INDEX(Table!$C$3:$D$20,1+MATCH(ABS(C42)-$B42,Table!$B$3:$B$20,1),2),IF(C42&lt;0,INDEX(Table!$C$3:$D$20,1+MATCH(ABS(C42)-$B42,Table!$B$3:$B$20,1),1),0))</f>
        <v>0</v>
      </c>
      <c r="D110" s="32">
        <f>IF(D42&gt;0,INDEX(Table!$C$3:$D$20,1+MATCH(ABS(D42)-$B42,Table!$B$3:$B$20,1),2),IF(D42&lt;0,INDEX(Table!$C$3:$D$20,1+MATCH(ABS(D42)-$B42,Table!$B$3:$B$20,1),1),0))</f>
        <v>0</v>
      </c>
      <c r="E110" s="32">
        <f>IF(E42&gt;0,INDEX(Table!$C$3:$D$20,1+MATCH(ABS(E42)-$B42,Table!$B$3:$B$20,1),2),IF(E42&lt;0,INDEX(Table!$C$3:$D$20,1+MATCH(ABS(E42)-$B42,Table!$B$3:$B$20,1),1),0))</f>
        <v>0</v>
      </c>
      <c r="F110" s="33">
        <f>IF(F42&gt;0,INDEX(Table!$C$3:$D$20,1+MATCH(ABS(F42)-$B42,Table!$B$3:$B$20,1),2),IF(F42&lt;0,INDEX(Table!$C$3:$D$20,1+MATCH(ABS(F42)-$B42,Table!$B$3:$B$20,1),1),0))</f>
        <v>0</v>
      </c>
      <c r="G110" s="29">
        <f>IF(G42&gt;0,INDEX(Table!$C$3:$D$20,1+MATCH(ABS(G42)-$B42,Table!$B$3:$B$20,1),2),IF(G42&lt;0,INDEX(Table!$C$3:$D$20,1+MATCH(ABS(G42)-$B42,Table!$B$3:$B$20,1),1),0))</f>
        <v>0</v>
      </c>
      <c r="H110" s="32">
        <f>IF(H42&gt;0,INDEX(Table!$C$3:$D$20,1+MATCH(ABS(H42)-$B42,Table!$B$3:$B$20,1),2),IF(H42&lt;0,INDEX(Table!$C$3:$D$20,1+MATCH(ABS(H42)-$B42,Table!$B$3:$B$20,1),1),0))</f>
        <v>0</v>
      </c>
      <c r="I110" s="32">
        <f>IF(I42&gt;0,INDEX(Table!$C$3:$D$20,1+MATCH(ABS(I42)-$B42,Table!$B$3:$B$20,1),2),IF(I42&lt;0,INDEX(Table!$C$3:$D$20,1+MATCH(ABS(I42)-$B42,Table!$B$3:$B$20,1),1),0))</f>
        <v>0</v>
      </c>
      <c r="J110" s="33">
        <f>IF(J42&gt;0,INDEX(Table!$C$3:$D$20,1+MATCH(ABS(J42)-$B42,Table!$B$3:$B$20,1),2),IF(J42&lt;0,INDEX(Table!$C$3:$D$20,1+MATCH(ABS(J42)-$B42,Table!$B$3:$B$20,1),1),0))</f>
        <v>0</v>
      </c>
      <c r="K110" s="29">
        <f>IF(K42&gt;0,INDEX(Table!$C$3:$D$20,1+MATCH(ABS(K42)-$B42,Table!$B$3:$B$20,1),2),IF(K42&lt;0,INDEX(Table!$C$3:$D$20,1+MATCH(ABS(K42)-$B42,Table!$B$3:$B$20,1),1),0))</f>
        <v>0</v>
      </c>
      <c r="L110" s="32">
        <f>IF(L42&gt;0,INDEX(Table!$C$3:$D$20,1+MATCH(ABS(L42)-$B42,Table!$B$3:$B$20,1),2),IF(L42&lt;0,INDEX(Table!$C$3:$D$20,1+MATCH(ABS(L42)-$B42,Table!$B$3:$B$20,1),1),0))</f>
        <v>0</v>
      </c>
      <c r="M110" s="32">
        <f>IF(M42&gt;0,INDEX(Table!$C$3:$D$20,1+MATCH(ABS(M42)-$B42,Table!$B$3:$B$20,1),2),IF(M42&lt;0,INDEX(Table!$C$3:$D$20,1+MATCH(ABS(M42)-$B42,Table!$B$3:$B$20,1),1),0))</f>
        <v>0</v>
      </c>
      <c r="N110" s="33">
        <f>IF(N42&gt;0,INDEX(Table!$C$3:$D$20,1+MATCH(ABS(N42)-$B42,Table!$B$3:$B$20,1),2),IF(N42&lt;0,INDEX(Table!$C$3:$D$20,1+MATCH(ABS(N42)-$B42,Table!$B$3:$B$20,1),1),0))</f>
        <v>0</v>
      </c>
      <c r="O110" s="29">
        <f>IF(O42&gt;0,INDEX(Table!$C$3:$D$20,1+MATCH(ABS(O42)-$B42,Table!$B$3:$B$20,1),2),IF(O42&lt;0,INDEX(Table!$C$3:$D$20,1+MATCH(ABS(O42)-$B42,Table!$B$3:$B$20,1),1),0))</f>
        <v>0</v>
      </c>
      <c r="P110" s="32">
        <f>IF(P42&gt;0,INDEX(Table!$C$3:$D$20,1+MATCH(ABS(P42)-$B42,Table!$B$3:$B$20,1),2),IF(P42&lt;0,INDEX(Table!$C$3:$D$20,1+MATCH(ABS(P42)-$B42,Table!$B$3:$B$20,1),1),0))</f>
        <v>0</v>
      </c>
      <c r="Q110" s="32">
        <f>IF(Q42&gt;0,INDEX(Table!$C$3:$D$20,1+MATCH(ABS(Q42)-$B42,Table!$B$3:$B$20,1),2),IF(Q42&lt;0,INDEX(Table!$C$3:$D$20,1+MATCH(ABS(Q42)-$B42,Table!$B$3:$B$20,1),1),0))</f>
        <v>0</v>
      </c>
      <c r="R110" s="33">
        <f>IF(R42&gt;0,INDEX(Table!$C$3:$D$20,1+MATCH(ABS(R42)-$B42,Table!$B$3:$B$20,1),2),IF(R42&lt;0,INDEX(Table!$C$3:$D$20,1+MATCH(ABS(R42)-$B42,Table!$B$3:$B$20,1),1),0))</f>
        <v>0</v>
      </c>
      <c r="S110" s="29">
        <f>IF(S42&gt;0,INDEX(Table!$C$3:$D$20,1+MATCH(ABS(S42)-$B42,Table!$B$3:$B$20,1),2),IF(S42&lt;0,INDEX(Table!$C$3:$D$20,1+MATCH(ABS(S42)-$B42,Table!$B$3:$B$20,1),1),0))</f>
        <v>0</v>
      </c>
      <c r="T110" s="32">
        <f>IF(T42&gt;0,INDEX(Table!$C$3:$D$20,1+MATCH(ABS(T42)-$B42,Table!$B$3:$B$20,1),2),IF(T42&lt;0,INDEX(Table!$C$3:$D$20,1+MATCH(ABS(T42)-$B42,Table!$B$3:$B$20,1),1),0))</f>
        <v>0</v>
      </c>
      <c r="U110" s="32">
        <f>IF(U42&gt;0,INDEX(Table!$C$3:$D$20,1+MATCH(ABS(U42)-$B42,Table!$B$3:$B$20,1),2),IF(U42&lt;0,INDEX(Table!$C$3:$D$20,1+MATCH(ABS(U42)-$B42,Table!$B$3:$B$20,1),1),0))</f>
        <v>0</v>
      </c>
      <c r="V110" s="33">
        <f>IF(V42&gt;0,INDEX(Table!$C$3:$D$20,1+MATCH(ABS(V42)-$B42,Table!$B$3:$B$20,1),2),IF(V42&lt;0,INDEX(Table!$C$3:$D$20,1+MATCH(ABS(V42)-$B42,Table!$B$3:$B$20,1),1),0))</f>
        <v>0</v>
      </c>
      <c r="W110" s="29">
        <f>IF(W42&gt;0,INDEX(Table!$C$3:$D$20,1+MATCH(ABS(W42)-$B42,Table!$B$3:$B$20,1),2),IF(W42&lt;0,INDEX(Table!$C$3:$D$20,1+MATCH(ABS(W42)-$B42,Table!$B$3:$B$20,1),1),0))</f>
        <v>0</v>
      </c>
      <c r="X110" s="32">
        <f>IF(X42&gt;0,INDEX(Table!$C$3:$D$20,1+MATCH(ABS(X42)-$B42,Table!$B$3:$B$20,1),2),IF(X42&lt;0,INDEX(Table!$C$3:$D$20,1+MATCH(ABS(X42)-$B42,Table!$B$3:$B$20,1),1),0))</f>
        <v>0</v>
      </c>
      <c r="Y110" s="32">
        <f>IF(Y42&gt;0,INDEX(Table!$C$3:$D$20,1+MATCH(ABS(Y42)-$B42,Table!$B$3:$B$20,1),2),IF(Y42&lt;0,INDEX(Table!$C$3:$D$20,1+MATCH(ABS(Y42)-$B42,Table!$B$3:$B$20,1),1),0))</f>
        <v>0</v>
      </c>
      <c r="Z110" s="33">
        <f>IF(Z42&gt;0,INDEX(Table!$C$3:$D$20,1+MATCH(ABS(Z42)-$B42,Table!$B$3:$B$20,1),2),IF(Z42&lt;0,INDEX(Table!$C$3:$D$20,1+MATCH(ABS(Z42)-$B42,Table!$B$3:$B$20,1),1),0))</f>
        <v>0</v>
      </c>
      <c r="AA110" s="29">
        <f>IF(AA42&gt;0,INDEX(Table!$C$3:$D$20,1+MATCH(ABS(AA42)-$B42,Table!$B$3:$B$20,1),2),IF(AA42&lt;0,INDEX(Table!$C$3:$D$20,1+MATCH(ABS(AA42)-$B42,Table!$B$3:$B$20,1),1),0))</f>
        <v>0</v>
      </c>
      <c r="AB110" s="32">
        <f>IF(AB42&gt;0,INDEX(Table!$C$3:$D$20,1+MATCH(ABS(AB42)-$B42,Table!$B$3:$B$20,1),2),IF(AB42&lt;0,INDEX(Table!$C$3:$D$20,1+MATCH(ABS(AB42)-$B42,Table!$B$3:$B$20,1),1),0))</f>
        <v>0</v>
      </c>
      <c r="AC110" s="32">
        <f>IF(AC42&gt;0,INDEX(Table!$C$3:$D$20,1+MATCH(ABS(AC42)-$B42,Table!$B$3:$B$20,1),2),IF(AC42&lt;0,INDEX(Table!$C$3:$D$20,1+MATCH(ABS(AC42)-$B42,Table!$B$3:$B$20,1),1),0))</f>
        <v>0</v>
      </c>
      <c r="AD110" s="33">
        <f>IF(AD42&gt;0,INDEX(Table!$C$3:$D$20,1+MATCH(ABS(AD42)-$B42,Table!$B$3:$B$20,1),2),IF(AD42&lt;0,INDEX(Table!$C$3:$D$20,1+MATCH(ABS(AD42)-$B42,Table!$B$3:$B$20,1),1),0))</f>
        <v>0</v>
      </c>
      <c r="AE110" s="29">
        <f>IF(AE42&gt;0,INDEX(Table!$C$3:$D$20,1+MATCH(ABS(AE42)-$B42,Table!$B$3:$B$20,1),2),IF(AE42&lt;0,INDEX(Table!$C$3:$D$20,1+MATCH(ABS(AE42)-$B42,Table!$B$3:$B$20,1),1),0))</f>
        <v>0</v>
      </c>
      <c r="AF110" s="32">
        <f>IF(AF42&gt;0,INDEX(Table!$C$3:$D$20,1+MATCH(ABS(AF42)-$B42,Table!$B$3:$B$20,1),2),IF(AF42&lt;0,INDEX(Table!$C$3:$D$20,1+MATCH(ABS(AF42)-$B42,Table!$B$3:$B$20,1),1),0))</f>
        <v>0</v>
      </c>
      <c r="AG110" s="32">
        <f>IF(AG42&gt;0,INDEX(Table!$C$3:$D$20,1+MATCH(ABS(AG42)-$B42,Table!$B$3:$B$20,1),2),IF(AG42&lt;0,INDEX(Table!$C$3:$D$20,1+MATCH(ABS(AG42)-$B42,Table!$B$3:$B$20,1),1),0))</f>
        <v>0</v>
      </c>
      <c r="AH110" s="33">
        <f>IF(AH42&gt;0,INDEX(Table!$C$3:$D$20,1+MATCH(ABS(AH42)-$B42,Table!$B$3:$B$20,1),2),IF(AH42&lt;0,INDEX(Table!$C$3:$D$20,1+MATCH(ABS(AH42)-$B42,Table!$B$3:$B$20,1),1),0))</f>
        <v>0</v>
      </c>
      <c r="AI110" s="29">
        <f>IF(AI42&gt;0,INDEX(Table!$C$3:$D$20,1+MATCH(ABS(AI42)-$B42,Table!$B$3:$B$20,1),2),IF(AI42&lt;0,INDEX(Table!$C$3:$D$20,1+MATCH(ABS(AI42)-$B42,Table!$B$3:$B$20,1),1),0))</f>
        <v>0</v>
      </c>
      <c r="AJ110" s="32">
        <f>IF(AJ42&gt;0,INDEX(Table!$C$3:$D$20,1+MATCH(ABS(AJ42)-$B42,Table!$B$3:$B$20,1),2),IF(AJ42&lt;0,INDEX(Table!$C$3:$D$20,1+MATCH(ABS(AJ42)-$B42,Table!$B$3:$B$20,1),1),0))</f>
        <v>0</v>
      </c>
      <c r="AK110" s="32">
        <f>IF(AK42&gt;0,INDEX(Table!$C$3:$D$20,1+MATCH(ABS(AK42)-$B42,Table!$B$3:$B$20,1),2),IF(AK42&lt;0,INDEX(Table!$C$3:$D$20,1+MATCH(ABS(AK42)-$B42,Table!$B$3:$B$20,1),1),0))</f>
        <v>0</v>
      </c>
      <c r="AL110" s="33">
        <f>IF(AL42&gt;0,INDEX(Table!$C$3:$D$20,1+MATCH(ABS(AL42)-$B42,Table!$B$3:$B$20,1),2),IF(AL42&lt;0,INDEX(Table!$C$3:$D$20,1+MATCH(ABS(AL42)-$B42,Table!$B$3:$B$20,1),1),0))</f>
        <v>0</v>
      </c>
      <c r="AM110" s="29">
        <f>IF(AM42&gt;0,INDEX(Table!$C$3:$D$20,1+MATCH(ABS(AM42)-$B42,Table!$B$3:$B$20,1),2),IF(AM42&lt;0,INDEX(Table!$C$3:$D$20,1+MATCH(ABS(AM42)-$B42,Table!$B$3:$B$20,1),1),0))</f>
        <v>0</v>
      </c>
      <c r="AN110" s="32">
        <f>IF(AN42&gt;0,INDEX(Table!$C$3:$D$20,1+MATCH(ABS(AN42)-$B42,Table!$B$3:$B$20,1),2),IF(AN42&lt;0,INDEX(Table!$C$3:$D$20,1+MATCH(ABS(AN42)-$B42,Table!$B$3:$B$20,1),1),0))</f>
        <v>0</v>
      </c>
      <c r="AO110" s="32">
        <f>IF(AO42&gt;0,INDEX(Table!$C$3:$D$20,1+MATCH(ABS(AO42)-$B42,Table!$B$3:$B$20,1),2),IF(AO42&lt;0,INDEX(Table!$C$3:$D$20,1+MATCH(ABS(AO42)-$B42,Table!$B$3:$B$20,1),1),0))</f>
        <v>0</v>
      </c>
      <c r="AP110" s="33">
        <f>IF(AP42&gt;0,INDEX(Table!$C$3:$D$20,1+MATCH(ABS(AP42)-$B42,Table!$B$3:$B$20,1),2),IF(AP42&lt;0,INDEX(Table!$C$3:$D$20,1+MATCH(ABS(AP42)-$B42,Table!$B$3:$B$20,1),1),0))</f>
        <v>0</v>
      </c>
      <c r="AQ110" s="29">
        <f>IF(AQ42&gt;0,INDEX(Table!$C$3:$D$20,1+MATCH(ABS(AQ42)-$B42,Table!$B$3:$B$20,1),2),IF(AQ42&lt;0,INDEX(Table!$C$3:$D$20,1+MATCH(ABS(AQ42)-$B42,Table!$B$3:$B$20,1),1),0))</f>
        <v>0</v>
      </c>
      <c r="AR110" s="32">
        <f>IF(AR42&gt;0,INDEX(Table!$C$3:$D$20,1+MATCH(ABS(AR42)-$B42,Table!$B$3:$B$20,1),2),IF(AR42&lt;0,INDEX(Table!$C$3:$D$20,1+MATCH(ABS(AR42)-$B42,Table!$B$3:$B$20,1),1),0))</f>
        <v>0</v>
      </c>
      <c r="AS110" s="32">
        <f>IF(AS42&gt;0,INDEX(Table!$C$3:$D$20,1+MATCH(ABS(AS42)-$B42,Table!$B$3:$B$20,1),2),IF(AS42&lt;0,INDEX(Table!$C$3:$D$20,1+MATCH(ABS(AS42)-$B42,Table!$B$3:$B$20,1),1),0))</f>
        <v>0</v>
      </c>
      <c r="AT110" s="33">
        <f>IF(AT42&gt;0,INDEX(Table!$C$3:$D$20,1+MATCH(ABS(AT42)-$B42,Table!$B$3:$B$20,1),2),IF(AT42&lt;0,INDEX(Table!$C$3:$D$20,1+MATCH(ABS(AT42)-$B42,Table!$B$3:$B$20,1),1),0))</f>
        <v>0</v>
      </c>
      <c r="AU110" s="29">
        <f>IF(AU42&gt;0,INDEX(Table!$C$3:$D$20,1+MATCH(ABS(AU42)-$B42,Table!$B$3:$B$20,1),2),IF(AU42&lt;0,INDEX(Table!$C$3:$D$20,1+MATCH(ABS(AU42)-$B42,Table!$B$3:$B$20,1),1),0))</f>
        <v>0</v>
      </c>
      <c r="AV110" s="32">
        <f>IF(AV42&gt;0,INDEX(Table!$C$3:$D$20,1+MATCH(ABS(AV42)-$B42,Table!$B$3:$B$20,1),2),IF(AV42&lt;0,INDEX(Table!$C$3:$D$20,1+MATCH(ABS(AV42)-$B42,Table!$B$3:$B$20,1),1),0))</f>
        <v>0</v>
      </c>
      <c r="AW110" s="32">
        <f>IF(AW42&gt;0,INDEX(Table!$C$3:$D$20,1+MATCH(ABS(AW42)-$B42,Table!$B$3:$B$20,1),2),IF(AW42&lt;0,INDEX(Table!$C$3:$D$20,1+MATCH(ABS(AW42)-$B42,Table!$B$3:$B$20,1),1),0))</f>
        <v>0</v>
      </c>
      <c r="AX110" s="33">
        <f>IF(AX42&gt;0,INDEX(Table!$C$3:$D$20,1+MATCH(ABS(AX42)-$B42,Table!$B$3:$B$20,1),2),IF(AX42&lt;0,INDEX(Table!$C$3:$D$20,1+MATCH(ABS(AX42)-$B42,Table!$B$3:$B$20,1),1),0))</f>
        <v>0</v>
      </c>
      <c r="AY110" s="29">
        <f>IF(AY42&gt;0,INDEX(Table!$C$3:$D$20,1+MATCH(ABS(AY42)-$B42,Table!$B$3:$B$20,1),2),IF(AY42&lt;0,INDEX(Table!$C$3:$D$20,1+MATCH(ABS(AY42)-$B42,Table!$B$3:$B$20,1),1),0))</f>
        <v>0</v>
      </c>
      <c r="AZ110" s="32">
        <f>IF(AZ42&gt;0,INDEX(Table!$C$3:$D$20,1+MATCH(ABS(AZ42)-$B42,Table!$B$3:$B$20,1),2),IF(AZ42&lt;0,INDEX(Table!$C$3:$D$20,1+MATCH(ABS(AZ42)-$B42,Table!$B$3:$B$20,1),1),0))</f>
        <v>0</v>
      </c>
      <c r="BA110" s="32">
        <f>IF(BA42&gt;0,INDEX(Table!$C$3:$D$20,1+MATCH(ABS(BA42)-$B42,Table!$B$3:$B$20,1),2),IF(BA42&lt;0,INDEX(Table!$C$3:$D$20,1+MATCH(ABS(BA42)-$B42,Table!$B$3:$B$20,1),1),0))</f>
        <v>0</v>
      </c>
      <c r="BB110" s="33">
        <f>IF(BB42&gt;0,INDEX(Table!$C$3:$D$20,1+MATCH(ABS(BB42)-$B42,Table!$B$3:$B$20,1),2),IF(BB42&lt;0,INDEX(Table!$C$3:$D$20,1+MATCH(ABS(BB42)-$B42,Table!$B$3:$B$20,1),1),0))</f>
        <v>0</v>
      </c>
      <c r="BC110" s="29">
        <f>IF(BC42&gt;0,INDEX(Table!$C$3:$D$20,1+MATCH(ABS(BC42)-$B42,Table!$B$3:$B$20,1),2),IF(BC42&lt;0,INDEX(Table!$C$3:$D$20,1+MATCH(ABS(BC42)-$B42,Table!$B$3:$B$20,1),1),0))</f>
        <v>0</v>
      </c>
      <c r="BD110" s="32">
        <f>IF(BD42&gt;0,INDEX(Table!$C$3:$D$20,1+MATCH(ABS(BD42)-$B42,Table!$B$3:$B$20,1),2),IF(BD42&lt;0,INDEX(Table!$C$3:$D$20,1+MATCH(ABS(BD42)-$B42,Table!$B$3:$B$20,1),1),0))</f>
        <v>0</v>
      </c>
      <c r="BE110" s="32">
        <f>IF(BE42&gt;0,INDEX(Table!$C$3:$D$20,1+MATCH(ABS(BE42)-$B42,Table!$B$3:$B$20,1),2),IF(BE42&lt;0,INDEX(Table!$C$3:$D$20,1+MATCH(ABS(BE42)-$B42,Table!$B$3:$B$20,1),1),0))</f>
        <v>0</v>
      </c>
      <c r="BF110" s="33">
        <f>IF(BF42&gt;0,INDEX(Table!$C$3:$D$20,1+MATCH(ABS(BF42)-$B42,Table!$B$3:$B$20,1),2),IF(BF42&lt;0,INDEX(Table!$C$3:$D$20,1+MATCH(ABS(BF42)-$B42,Table!$B$3:$B$20,1),1),0))</f>
        <v>0</v>
      </c>
      <c r="BG110" s="32"/>
    </row>
    <row r="111" spans="1:59" ht="11.25">
      <c r="A111" s="22" t="str">
        <f t="shared" si="2"/>
        <v>PRZYBYLSKI Edouard</v>
      </c>
      <c r="B111" s="20">
        <f t="shared" si="2"/>
        <v>997</v>
      </c>
      <c r="C111" s="29">
        <f>IF(C43&gt;0,INDEX(Table!$C$3:$D$20,1+MATCH(ABS(C43)-$B43,Table!$B$3:$B$20,1),2),IF(C43&lt;0,INDEX(Table!$C$3:$D$20,1+MATCH(ABS(C43)-$B43,Table!$B$3:$B$20,1),1),0))</f>
        <v>-8</v>
      </c>
      <c r="D111" s="32">
        <f>IF(D43&gt;0,INDEX(Table!$C$3:$D$20,1+MATCH(ABS(D43)-$B43,Table!$B$3:$B$20,1),2),IF(D43&lt;0,INDEX(Table!$C$3:$D$20,1+MATCH(ABS(D43)-$B43,Table!$B$3:$B$20,1),1),0))</f>
        <v>-7</v>
      </c>
      <c r="E111" s="32">
        <f>IF(E43&gt;0,INDEX(Table!$C$3:$D$20,1+MATCH(ABS(E43)-$B43,Table!$B$3:$B$20,1),2),IF(E43&lt;0,INDEX(Table!$C$3:$D$20,1+MATCH(ABS(E43)-$B43,Table!$B$3:$B$20,1),1),0))</f>
        <v>-10</v>
      </c>
      <c r="F111" s="33">
        <f>IF(F43&gt;0,INDEX(Table!$C$3:$D$20,1+MATCH(ABS(F43)-$B43,Table!$B$3:$B$20,1),2),IF(F43&lt;0,INDEX(Table!$C$3:$D$20,1+MATCH(ABS(F43)-$B43,Table!$B$3:$B$20,1),1),0))</f>
        <v>-10</v>
      </c>
      <c r="G111" s="29">
        <f>IF(G43&gt;0,INDEX(Table!$C$3:$D$20,1+MATCH(ABS(G43)-$B43,Table!$B$3:$B$20,1),2),IF(G43&lt;0,INDEX(Table!$C$3:$D$20,1+MATCH(ABS(G43)-$B43,Table!$B$3:$B$20,1),1),0))</f>
        <v>0</v>
      </c>
      <c r="H111" s="32">
        <f>IF(H43&gt;0,INDEX(Table!$C$3:$D$20,1+MATCH(ABS(H43)-$B43,Table!$B$3:$B$20,1),2),IF(H43&lt;0,INDEX(Table!$C$3:$D$20,1+MATCH(ABS(H43)-$B43,Table!$B$3:$B$20,1),1),0))</f>
        <v>0</v>
      </c>
      <c r="I111" s="32">
        <f>IF(I43&gt;0,INDEX(Table!$C$3:$D$20,1+MATCH(ABS(I43)-$B43,Table!$B$3:$B$20,1),2),IF(I43&lt;0,INDEX(Table!$C$3:$D$20,1+MATCH(ABS(I43)-$B43,Table!$B$3:$B$20,1),1),0))</f>
        <v>0</v>
      </c>
      <c r="J111" s="33">
        <f>IF(J43&gt;0,INDEX(Table!$C$3:$D$20,1+MATCH(ABS(J43)-$B43,Table!$B$3:$B$20,1),2),IF(J43&lt;0,INDEX(Table!$C$3:$D$20,1+MATCH(ABS(J43)-$B43,Table!$B$3:$B$20,1),1),0))</f>
        <v>0</v>
      </c>
      <c r="K111" s="29">
        <f>IF(K43&gt;0,INDEX(Table!$C$3:$D$20,1+MATCH(ABS(K43)-$B43,Table!$B$3:$B$20,1),2),IF(K43&lt;0,INDEX(Table!$C$3:$D$20,1+MATCH(ABS(K43)-$B43,Table!$B$3:$B$20,1),1),0))</f>
        <v>0</v>
      </c>
      <c r="L111" s="32">
        <f>IF(L43&gt;0,INDEX(Table!$C$3:$D$20,1+MATCH(ABS(L43)-$B43,Table!$B$3:$B$20,1),2),IF(L43&lt;0,INDEX(Table!$C$3:$D$20,1+MATCH(ABS(L43)-$B43,Table!$B$3:$B$20,1),1),0))</f>
        <v>0</v>
      </c>
      <c r="M111" s="32">
        <f>IF(M43&gt;0,INDEX(Table!$C$3:$D$20,1+MATCH(ABS(M43)-$B43,Table!$B$3:$B$20,1),2),IF(M43&lt;0,INDEX(Table!$C$3:$D$20,1+MATCH(ABS(M43)-$B43,Table!$B$3:$B$20,1),1),0))</f>
        <v>0</v>
      </c>
      <c r="N111" s="33">
        <f>IF(N43&gt;0,INDEX(Table!$C$3:$D$20,1+MATCH(ABS(N43)-$B43,Table!$B$3:$B$20,1),2),IF(N43&lt;0,INDEX(Table!$C$3:$D$20,1+MATCH(ABS(N43)-$B43,Table!$B$3:$B$20,1),1),0))</f>
        <v>0</v>
      </c>
      <c r="O111" s="29">
        <f>IF(O43&gt;0,INDEX(Table!$C$3:$D$20,1+MATCH(ABS(O43)-$B43,Table!$B$3:$B$20,1),2),IF(O43&lt;0,INDEX(Table!$C$3:$D$20,1+MATCH(ABS(O43)-$B43,Table!$B$3:$B$20,1),1),0))</f>
        <v>0</v>
      </c>
      <c r="P111" s="32">
        <f>IF(P43&gt;0,INDEX(Table!$C$3:$D$20,1+MATCH(ABS(P43)-$B43,Table!$B$3:$B$20,1),2),IF(P43&lt;0,INDEX(Table!$C$3:$D$20,1+MATCH(ABS(P43)-$B43,Table!$B$3:$B$20,1),1),0))</f>
        <v>0</v>
      </c>
      <c r="Q111" s="32">
        <f>IF(Q43&gt;0,INDEX(Table!$C$3:$D$20,1+MATCH(ABS(Q43)-$B43,Table!$B$3:$B$20,1),2),IF(Q43&lt;0,INDEX(Table!$C$3:$D$20,1+MATCH(ABS(Q43)-$B43,Table!$B$3:$B$20,1),1),0))</f>
        <v>0</v>
      </c>
      <c r="R111" s="33">
        <f>IF(R43&gt;0,INDEX(Table!$C$3:$D$20,1+MATCH(ABS(R43)-$B43,Table!$B$3:$B$20,1),2),IF(R43&lt;0,INDEX(Table!$C$3:$D$20,1+MATCH(ABS(R43)-$B43,Table!$B$3:$B$20,1),1),0))</f>
        <v>0</v>
      </c>
      <c r="S111" s="29">
        <f>IF(S43&gt;0,INDEX(Table!$C$3:$D$20,1+MATCH(ABS(S43)-$B43,Table!$B$3:$B$20,1),2),IF(S43&lt;0,INDEX(Table!$C$3:$D$20,1+MATCH(ABS(S43)-$B43,Table!$B$3:$B$20,1),1),0))</f>
        <v>0</v>
      </c>
      <c r="T111" s="32">
        <f>IF(T43&gt;0,INDEX(Table!$C$3:$D$20,1+MATCH(ABS(T43)-$B43,Table!$B$3:$B$20,1),2),IF(T43&lt;0,INDEX(Table!$C$3:$D$20,1+MATCH(ABS(T43)-$B43,Table!$B$3:$B$20,1),1),0))</f>
        <v>0</v>
      </c>
      <c r="U111" s="32">
        <f>IF(U43&gt;0,INDEX(Table!$C$3:$D$20,1+MATCH(ABS(U43)-$B43,Table!$B$3:$B$20,1),2),IF(U43&lt;0,INDEX(Table!$C$3:$D$20,1+MATCH(ABS(U43)-$B43,Table!$B$3:$B$20,1),1),0))</f>
        <v>0</v>
      </c>
      <c r="V111" s="33">
        <f>IF(V43&gt;0,INDEX(Table!$C$3:$D$20,1+MATCH(ABS(V43)-$B43,Table!$B$3:$B$20,1),2),IF(V43&lt;0,INDEX(Table!$C$3:$D$20,1+MATCH(ABS(V43)-$B43,Table!$B$3:$B$20,1),1),0))</f>
        <v>0</v>
      </c>
      <c r="W111" s="29">
        <f>IF(W43&gt;0,INDEX(Table!$C$3:$D$20,1+MATCH(ABS(W43)-$B43,Table!$B$3:$B$20,1),2),IF(W43&lt;0,INDEX(Table!$C$3:$D$20,1+MATCH(ABS(W43)-$B43,Table!$B$3:$B$20,1),1),0))</f>
        <v>0</v>
      </c>
      <c r="X111" s="32">
        <f>IF(X43&gt;0,INDEX(Table!$C$3:$D$20,1+MATCH(ABS(X43)-$B43,Table!$B$3:$B$20,1),2),IF(X43&lt;0,INDEX(Table!$C$3:$D$20,1+MATCH(ABS(X43)-$B43,Table!$B$3:$B$20,1),1),0))</f>
        <v>0</v>
      </c>
      <c r="Y111" s="32">
        <f>IF(Y43&gt;0,INDEX(Table!$C$3:$D$20,1+MATCH(ABS(Y43)-$B43,Table!$B$3:$B$20,1),2),IF(Y43&lt;0,INDEX(Table!$C$3:$D$20,1+MATCH(ABS(Y43)-$B43,Table!$B$3:$B$20,1),1),0))</f>
        <v>0</v>
      </c>
      <c r="Z111" s="33">
        <f>IF(Z43&gt;0,INDEX(Table!$C$3:$D$20,1+MATCH(ABS(Z43)-$B43,Table!$B$3:$B$20,1),2),IF(Z43&lt;0,INDEX(Table!$C$3:$D$20,1+MATCH(ABS(Z43)-$B43,Table!$B$3:$B$20,1),1),0))</f>
        <v>0</v>
      </c>
      <c r="AA111" s="29">
        <f>IF(AA43&gt;0,INDEX(Table!$C$3:$D$20,1+MATCH(ABS(AA43)-$B43,Table!$B$3:$B$20,1),2),IF(AA43&lt;0,INDEX(Table!$C$3:$D$20,1+MATCH(ABS(AA43)-$B43,Table!$B$3:$B$20,1),1),0))</f>
        <v>0</v>
      </c>
      <c r="AB111" s="32">
        <f>IF(AB43&gt;0,INDEX(Table!$C$3:$D$20,1+MATCH(ABS(AB43)-$B43,Table!$B$3:$B$20,1),2),IF(AB43&lt;0,INDEX(Table!$C$3:$D$20,1+MATCH(ABS(AB43)-$B43,Table!$B$3:$B$20,1),1),0))</f>
        <v>0</v>
      </c>
      <c r="AC111" s="32">
        <f>IF(AC43&gt;0,INDEX(Table!$C$3:$D$20,1+MATCH(ABS(AC43)-$B43,Table!$B$3:$B$20,1),2),IF(AC43&lt;0,INDEX(Table!$C$3:$D$20,1+MATCH(ABS(AC43)-$B43,Table!$B$3:$B$20,1),1),0))</f>
        <v>0</v>
      </c>
      <c r="AD111" s="33">
        <f>IF(AD43&gt;0,INDEX(Table!$C$3:$D$20,1+MATCH(ABS(AD43)-$B43,Table!$B$3:$B$20,1),2),IF(AD43&lt;0,INDEX(Table!$C$3:$D$20,1+MATCH(ABS(AD43)-$B43,Table!$B$3:$B$20,1),1),0))</f>
        <v>0</v>
      </c>
      <c r="AE111" s="29">
        <f>IF(AE43&gt;0,INDEX(Table!$C$3:$D$20,1+MATCH(ABS(AE43)-$B43,Table!$B$3:$B$20,1),2),IF(AE43&lt;0,INDEX(Table!$C$3:$D$20,1+MATCH(ABS(AE43)-$B43,Table!$B$3:$B$20,1),1),0))</f>
        <v>0</v>
      </c>
      <c r="AF111" s="32">
        <f>IF(AF43&gt;0,INDEX(Table!$C$3:$D$20,1+MATCH(ABS(AF43)-$B43,Table!$B$3:$B$20,1),2),IF(AF43&lt;0,INDEX(Table!$C$3:$D$20,1+MATCH(ABS(AF43)-$B43,Table!$B$3:$B$20,1),1),0))</f>
        <v>0</v>
      </c>
      <c r="AG111" s="32">
        <f>IF(AG43&gt;0,INDEX(Table!$C$3:$D$20,1+MATCH(ABS(AG43)-$B43,Table!$B$3:$B$20,1),2),IF(AG43&lt;0,INDEX(Table!$C$3:$D$20,1+MATCH(ABS(AG43)-$B43,Table!$B$3:$B$20,1),1),0))</f>
        <v>0</v>
      </c>
      <c r="AH111" s="33">
        <f>IF(AH43&gt;0,INDEX(Table!$C$3:$D$20,1+MATCH(ABS(AH43)-$B43,Table!$B$3:$B$20,1),2),IF(AH43&lt;0,INDEX(Table!$C$3:$D$20,1+MATCH(ABS(AH43)-$B43,Table!$B$3:$B$20,1),1),0))</f>
        <v>0</v>
      </c>
      <c r="AI111" s="29">
        <f>IF(AI43&gt;0,INDEX(Table!$C$3:$D$20,1+MATCH(ABS(AI43)-$B43,Table!$B$3:$B$20,1),2),IF(AI43&lt;0,INDEX(Table!$C$3:$D$20,1+MATCH(ABS(AI43)-$B43,Table!$B$3:$B$20,1),1),0))</f>
        <v>0</v>
      </c>
      <c r="AJ111" s="32">
        <f>IF(AJ43&gt;0,INDEX(Table!$C$3:$D$20,1+MATCH(ABS(AJ43)-$B43,Table!$B$3:$B$20,1),2),IF(AJ43&lt;0,INDEX(Table!$C$3:$D$20,1+MATCH(ABS(AJ43)-$B43,Table!$B$3:$B$20,1),1),0))</f>
        <v>0</v>
      </c>
      <c r="AK111" s="32">
        <f>IF(AK43&gt;0,INDEX(Table!$C$3:$D$20,1+MATCH(ABS(AK43)-$B43,Table!$B$3:$B$20,1),2),IF(AK43&lt;0,INDEX(Table!$C$3:$D$20,1+MATCH(ABS(AK43)-$B43,Table!$B$3:$B$20,1),1),0))</f>
        <v>0</v>
      </c>
      <c r="AL111" s="33">
        <f>IF(AL43&gt;0,INDEX(Table!$C$3:$D$20,1+MATCH(ABS(AL43)-$B43,Table!$B$3:$B$20,1),2),IF(AL43&lt;0,INDEX(Table!$C$3:$D$20,1+MATCH(ABS(AL43)-$B43,Table!$B$3:$B$20,1),1),0))</f>
        <v>0</v>
      </c>
      <c r="AM111" s="29">
        <f>IF(AM43&gt;0,INDEX(Table!$C$3:$D$20,1+MATCH(ABS(AM43)-$B43,Table!$B$3:$B$20,1),2),IF(AM43&lt;0,INDEX(Table!$C$3:$D$20,1+MATCH(ABS(AM43)-$B43,Table!$B$3:$B$20,1),1),0))</f>
        <v>0</v>
      </c>
      <c r="AN111" s="32">
        <f>IF(AN43&gt;0,INDEX(Table!$C$3:$D$20,1+MATCH(ABS(AN43)-$B43,Table!$B$3:$B$20,1),2),IF(AN43&lt;0,INDEX(Table!$C$3:$D$20,1+MATCH(ABS(AN43)-$B43,Table!$B$3:$B$20,1),1),0))</f>
        <v>0</v>
      </c>
      <c r="AO111" s="32">
        <f>IF(AO43&gt;0,INDEX(Table!$C$3:$D$20,1+MATCH(ABS(AO43)-$B43,Table!$B$3:$B$20,1),2),IF(AO43&lt;0,INDEX(Table!$C$3:$D$20,1+MATCH(ABS(AO43)-$B43,Table!$B$3:$B$20,1),1),0))</f>
        <v>0</v>
      </c>
      <c r="AP111" s="33">
        <f>IF(AP43&gt;0,INDEX(Table!$C$3:$D$20,1+MATCH(ABS(AP43)-$B43,Table!$B$3:$B$20,1),2),IF(AP43&lt;0,INDEX(Table!$C$3:$D$20,1+MATCH(ABS(AP43)-$B43,Table!$B$3:$B$20,1),1),0))</f>
        <v>0</v>
      </c>
      <c r="AQ111" s="29">
        <f>IF(AQ43&gt;0,INDEX(Table!$C$3:$D$20,1+MATCH(ABS(AQ43)-$B43,Table!$B$3:$B$20,1),2),IF(AQ43&lt;0,INDEX(Table!$C$3:$D$20,1+MATCH(ABS(AQ43)-$B43,Table!$B$3:$B$20,1),1),0))</f>
        <v>0</v>
      </c>
      <c r="AR111" s="32">
        <f>IF(AR43&gt;0,INDEX(Table!$C$3:$D$20,1+MATCH(ABS(AR43)-$B43,Table!$B$3:$B$20,1),2),IF(AR43&lt;0,INDEX(Table!$C$3:$D$20,1+MATCH(ABS(AR43)-$B43,Table!$B$3:$B$20,1),1),0))</f>
        <v>0</v>
      </c>
      <c r="AS111" s="32">
        <f>IF(AS43&gt;0,INDEX(Table!$C$3:$D$20,1+MATCH(ABS(AS43)-$B43,Table!$B$3:$B$20,1),2),IF(AS43&lt;0,INDEX(Table!$C$3:$D$20,1+MATCH(ABS(AS43)-$B43,Table!$B$3:$B$20,1),1),0))</f>
        <v>0</v>
      </c>
      <c r="AT111" s="33">
        <f>IF(AT43&gt;0,INDEX(Table!$C$3:$D$20,1+MATCH(ABS(AT43)-$B43,Table!$B$3:$B$20,1),2),IF(AT43&lt;0,INDEX(Table!$C$3:$D$20,1+MATCH(ABS(AT43)-$B43,Table!$B$3:$B$20,1),1),0))</f>
        <v>0</v>
      </c>
      <c r="AU111" s="29">
        <f>IF(AU43&gt;0,INDEX(Table!$C$3:$D$20,1+MATCH(ABS(AU43)-$B43,Table!$B$3:$B$20,1),2),IF(AU43&lt;0,INDEX(Table!$C$3:$D$20,1+MATCH(ABS(AU43)-$B43,Table!$B$3:$B$20,1),1),0))</f>
        <v>0</v>
      </c>
      <c r="AV111" s="32">
        <f>IF(AV43&gt;0,INDEX(Table!$C$3:$D$20,1+MATCH(ABS(AV43)-$B43,Table!$B$3:$B$20,1),2),IF(AV43&lt;0,INDEX(Table!$C$3:$D$20,1+MATCH(ABS(AV43)-$B43,Table!$B$3:$B$20,1),1),0))</f>
        <v>0</v>
      </c>
      <c r="AW111" s="32">
        <f>IF(AW43&gt;0,INDEX(Table!$C$3:$D$20,1+MATCH(ABS(AW43)-$B43,Table!$B$3:$B$20,1),2),IF(AW43&lt;0,INDEX(Table!$C$3:$D$20,1+MATCH(ABS(AW43)-$B43,Table!$B$3:$B$20,1),1),0))</f>
        <v>0</v>
      </c>
      <c r="AX111" s="33">
        <f>IF(AX43&gt;0,INDEX(Table!$C$3:$D$20,1+MATCH(ABS(AX43)-$B43,Table!$B$3:$B$20,1),2),IF(AX43&lt;0,INDEX(Table!$C$3:$D$20,1+MATCH(ABS(AX43)-$B43,Table!$B$3:$B$20,1),1),0))</f>
        <v>0</v>
      </c>
      <c r="AY111" s="29">
        <f>IF(AY43&gt;0,INDEX(Table!$C$3:$D$20,1+MATCH(ABS(AY43)-$B43,Table!$B$3:$B$20,1),2),IF(AY43&lt;0,INDEX(Table!$C$3:$D$20,1+MATCH(ABS(AY43)-$B43,Table!$B$3:$B$20,1),1),0))</f>
        <v>0</v>
      </c>
      <c r="AZ111" s="32">
        <f>IF(AZ43&gt;0,INDEX(Table!$C$3:$D$20,1+MATCH(ABS(AZ43)-$B43,Table!$B$3:$B$20,1),2),IF(AZ43&lt;0,INDEX(Table!$C$3:$D$20,1+MATCH(ABS(AZ43)-$B43,Table!$B$3:$B$20,1),1),0))</f>
        <v>0</v>
      </c>
      <c r="BA111" s="32">
        <f>IF(BA43&gt;0,INDEX(Table!$C$3:$D$20,1+MATCH(ABS(BA43)-$B43,Table!$B$3:$B$20,1),2),IF(BA43&lt;0,INDEX(Table!$C$3:$D$20,1+MATCH(ABS(BA43)-$B43,Table!$B$3:$B$20,1),1),0))</f>
        <v>0</v>
      </c>
      <c r="BB111" s="33">
        <f>IF(BB43&gt;0,INDEX(Table!$C$3:$D$20,1+MATCH(ABS(BB43)-$B43,Table!$B$3:$B$20,1),2),IF(BB43&lt;0,INDEX(Table!$C$3:$D$20,1+MATCH(ABS(BB43)-$B43,Table!$B$3:$B$20,1),1),0))</f>
        <v>0</v>
      </c>
      <c r="BC111" s="29">
        <f>IF(BC43&gt;0,INDEX(Table!$C$3:$D$20,1+MATCH(ABS(BC43)-$B43,Table!$B$3:$B$20,1),2),IF(BC43&lt;0,INDEX(Table!$C$3:$D$20,1+MATCH(ABS(BC43)-$B43,Table!$B$3:$B$20,1),1),0))</f>
        <v>0</v>
      </c>
      <c r="BD111" s="32">
        <f>IF(BD43&gt;0,INDEX(Table!$C$3:$D$20,1+MATCH(ABS(BD43)-$B43,Table!$B$3:$B$20,1),2),IF(BD43&lt;0,INDEX(Table!$C$3:$D$20,1+MATCH(ABS(BD43)-$B43,Table!$B$3:$B$20,1),1),0))</f>
        <v>0</v>
      </c>
      <c r="BE111" s="32">
        <f>IF(BE43&gt;0,INDEX(Table!$C$3:$D$20,1+MATCH(ABS(BE43)-$B43,Table!$B$3:$B$20,1),2),IF(BE43&lt;0,INDEX(Table!$C$3:$D$20,1+MATCH(ABS(BE43)-$B43,Table!$B$3:$B$20,1),1),0))</f>
        <v>0</v>
      </c>
      <c r="BF111" s="33">
        <f>IF(BF43&gt;0,INDEX(Table!$C$3:$D$20,1+MATCH(ABS(BF43)-$B43,Table!$B$3:$B$20,1),2),IF(BF43&lt;0,INDEX(Table!$C$3:$D$20,1+MATCH(ABS(BF43)-$B43,Table!$B$3:$B$20,1),1),0))</f>
        <v>0</v>
      </c>
      <c r="BG111" s="32"/>
    </row>
    <row r="112" spans="1:59" ht="11.25">
      <c r="A112" s="22" t="str">
        <f t="shared" si="2"/>
        <v>RAHMOUNE Patrick</v>
      </c>
      <c r="B112" s="20">
        <f t="shared" si="2"/>
        <v>0</v>
      </c>
      <c r="C112" s="29">
        <f>IF(C44&gt;0,INDEX(Table!$C$3:$D$20,1+MATCH(ABS(C44)-$B44,Table!$B$3:$B$20,1),2),IF(C44&lt;0,INDEX(Table!$C$3:$D$20,1+MATCH(ABS(C44)-$B44,Table!$B$3:$B$20,1),1),0))</f>
        <v>0</v>
      </c>
      <c r="D112" s="32">
        <f>IF(D44&gt;0,INDEX(Table!$C$3:$D$20,1+MATCH(ABS(D44)-$B44,Table!$B$3:$B$20,1),2),IF(D44&lt;0,INDEX(Table!$C$3:$D$20,1+MATCH(ABS(D44)-$B44,Table!$B$3:$B$20,1),1),0))</f>
        <v>0</v>
      </c>
      <c r="E112" s="32">
        <f>IF(E44&gt;0,INDEX(Table!$C$3:$D$20,1+MATCH(ABS(E44)-$B44,Table!$B$3:$B$20,1),2),IF(E44&lt;0,INDEX(Table!$C$3:$D$20,1+MATCH(ABS(E44)-$B44,Table!$B$3:$B$20,1),1),0))</f>
        <v>0</v>
      </c>
      <c r="F112" s="33">
        <f>IF(F44&gt;0,INDEX(Table!$C$3:$D$20,1+MATCH(ABS(F44)-$B44,Table!$B$3:$B$20,1),2),IF(F44&lt;0,INDEX(Table!$C$3:$D$20,1+MATCH(ABS(F44)-$B44,Table!$B$3:$B$20,1),1),0))</f>
        <v>0</v>
      </c>
      <c r="G112" s="29">
        <f>IF(G44&gt;0,INDEX(Table!$C$3:$D$20,1+MATCH(ABS(G44)-$B44,Table!$B$3:$B$20,1),2),IF(G44&lt;0,INDEX(Table!$C$3:$D$20,1+MATCH(ABS(G44)-$B44,Table!$B$3:$B$20,1),1),0))</f>
        <v>0</v>
      </c>
      <c r="H112" s="32">
        <f>IF(H44&gt;0,INDEX(Table!$C$3:$D$20,1+MATCH(ABS(H44)-$B44,Table!$B$3:$B$20,1),2),IF(H44&lt;0,INDEX(Table!$C$3:$D$20,1+MATCH(ABS(H44)-$B44,Table!$B$3:$B$20,1),1),0))</f>
        <v>0</v>
      </c>
      <c r="I112" s="32">
        <f>IF(I44&gt;0,INDEX(Table!$C$3:$D$20,1+MATCH(ABS(I44)-$B44,Table!$B$3:$B$20,1),2),IF(I44&lt;0,INDEX(Table!$C$3:$D$20,1+MATCH(ABS(I44)-$B44,Table!$B$3:$B$20,1),1),0))</f>
        <v>0</v>
      </c>
      <c r="J112" s="33">
        <f>IF(J44&gt;0,INDEX(Table!$C$3:$D$20,1+MATCH(ABS(J44)-$B44,Table!$B$3:$B$20,1),2),IF(J44&lt;0,INDEX(Table!$C$3:$D$20,1+MATCH(ABS(J44)-$B44,Table!$B$3:$B$20,1),1),0))</f>
        <v>0</v>
      </c>
      <c r="K112" s="29">
        <f>IF(K44&gt;0,INDEX(Table!$C$3:$D$20,1+MATCH(ABS(K44)-$B44,Table!$B$3:$B$20,1),2),IF(K44&lt;0,INDEX(Table!$C$3:$D$20,1+MATCH(ABS(K44)-$B44,Table!$B$3:$B$20,1),1),0))</f>
        <v>0</v>
      </c>
      <c r="L112" s="32">
        <f>IF(L44&gt;0,INDEX(Table!$C$3:$D$20,1+MATCH(ABS(L44)-$B44,Table!$B$3:$B$20,1),2),IF(L44&lt;0,INDEX(Table!$C$3:$D$20,1+MATCH(ABS(L44)-$B44,Table!$B$3:$B$20,1),1),0))</f>
        <v>0</v>
      </c>
      <c r="M112" s="32">
        <f>IF(M44&gt;0,INDEX(Table!$C$3:$D$20,1+MATCH(ABS(M44)-$B44,Table!$B$3:$B$20,1),2),IF(M44&lt;0,INDEX(Table!$C$3:$D$20,1+MATCH(ABS(M44)-$B44,Table!$B$3:$B$20,1),1),0))</f>
        <v>0</v>
      </c>
      <c r="N112" s="33">
        <f>IF(N44&gt;0,INDEX(Table!$C$3:$D$20,1+MATCH(ABS(N44)-$B44,Table!$B$3:$B$20,1),2),IF(N44&lt;0,INDEX(Table!$C$3:$D$20,1+MATCH(ABS(N44)-$B44,Table!$B$3:$B$20,1),1),0))</f>
        <v>0</v>
      </c>
      <c r="O112" s="29">
        <f>IF(O44&gt;0,INDEX(Table!$C$3:$D$20,1+MATCH(ABS(O44)-$B44,Table!$B$3:$B$20,1),2),IF(O44&lt;0,INDEX(Table!$C$3:$D$20,1+MATCH(ABS(O44)-$B44,Table!$B$3:$B$20,1),1),0))</f>
        <v>0</v>
      </c>
      <c r="P112" s="32">
        <f>IF(P44&gt;0,INDEX(Table!$C$3:$D$20,1+MATCH(ABS(P44)-$B44,Table!$B$3:$B$20,1),2),IF(P44&lt;0,INDEX(Table!$C$3:$D$20,1+MATCH(ABS(P44)-$B44,Table!$B$3:$B$20,1),1),0))</f>
        <v>0</v>
      </c>
      <c r="Q112" s="32">
        <f>IF(Q44&gt;0,INDEX(Table!$C$3:$D$20,1+MATCH(ABS(Q44)-$B44,Table!$B$3:$B$20,1),2),IF(Q44&lt;0,INDEX(Table!$C$3:$D$20,1+MATCH(ABS(Q44)-$B44,Table!$B$3:$B$20,1),1),0))</f>
        <v>0</v>
      </c>
      <c r="R112" s="33">
        <f>IF(R44&gt;0,INDEX(Table!$C$3:$D$20,1+MATCH(ABS(R44)-$B44,Table!$B$3:$B$20,1),2),IF(R44&lt;0,INDEX(Table!$C$3:$D$20,1+MATCH(ABS(R44)-$B44,Table!$B$3:$B$20,1),1),0))</f>
        <v>0</v>
      </c>
      <c r="S112" s="29">
        <f>IF(S44&gt;0,INDEX(Table!$C$3:$D$20,1+MATCH(ABS(S44)-$B44,Table!$B$3:$B$20,1),2),IF(S44&lt;0,INDEX(Table!$C$3:$D$20,1+MATCH(ABS(S44)-$B44,Table!$B$3:$B$20,1),1),0))</f>
        <v>0</v>
      </c>
      <c r="T112" s="32">
        <f>IF(T44&gt;0,INDEX(Table!$C$3:$D$20,1+MATCH(ABS(T44)-$B44,Table!$B$3:$B$20,1),2),IF(T44&lt;0,INDEX(Table!$C$3:$D$20,1+MATCH(ABS(T44)-$B44,Table!$B$3:$B$20,1),1),0))</f>
        <v>0</v>
      </c>
      <c r="U112" s="32">
        <f>IF(U44&gt;0,INDEX(Table!$C$3:$D$20,1+MATCH(ABS(U44)-$B44,Table!$B$3:$B$20,1),2),IF(U44&lt;0,INDEX(Table!$C$3:$D$20,1+MATCH(ABS(U44)-$B44,Table!$B$3:$B$20,1),1),0))</f>
        <v>0</v>
      </c>
      <c r="V112" s="33">
        <f>IF(V44&gt;0,INDEX(Table!$C$3:$D$20,1+MATCH(ABS(V44)-$B44,Table!$B$3:$B$20,1),2),IF(V44&lt;0,INDEX(Table!$C$3:$D$20,1+MATCH(ABS(V44)-$B44,Table!$B$3:$B$20,1),1),0))</f>
        <v>0</v>
      </c>
      <c r="W112" s="29">
        <f>IF(W44&gt;0,INDEX(Table!$C$3:$D$20,1+MATCH(ABS(W44)-$B44,Table!$B$3:$B$20,1),2),IF(W44&lt;0,INDEX(Table!$C$3:$D$20,1+MATCH(ABS(W44)-$B44,Table!$B$3:$B$20,1),1),0))</f>
        <v>0</v>
      </c>
      <c r="X112" s="32">
        <f>IF(X44&gt;0,INDEX(Table!$C$3:$D$20,1+MATCH(ABS(X44)-$B44,Table!$B$3:$B$20,1),2),IF(X44&lt;0,INDEX(Table!$C$3:$D$20,1+MATCH(ABS(X44)-$B44,Table!$B$3:$B$20,1),1),0))</f>
        <v>0</v>
      </c>
      <c r="Y112" s="32">
        <f>IF(Y44&gt;0,INDEX(Table!$C$3:$D$20,1+MATCH(ABS(Y44)-$B44,Table!$B$3:$B$20,1),2),IF(Y44&lt;0,INDEX(Table!$C$3:$D$20,1+MATCH(ABS(Y44)-$B44,Table!$B$3:$B$20,1),1),0))</f>
        <v>0</v>
      </c>
      <c r="Z112" s="33">
        <f>IF(Z44&gt;0,INDEX(Table!$C$3:$D$20,1+MATCH(ABS(Z44)-$B44,Table!$B$3:$B$20,1),2),IF(Z44&lt;0,INDEX(Table!$C$3:$D$20,1+MATCH(ABS(Z44)-$B44,Table!$B$3:$B$20,1),1),0))</f>
        <v>0</v>
      </c>
      <c r="AA112" s="29">
        <f>IF(AA44&gt;0,INDEX(Table!$C$3:$D$20,1+MATCH(ABS(AA44)-$B44,Table!$B$3:$B$20,1),2),IF(AA44&lt;0,INDEX(Table!$C$3:$D$20,1+MATCH(ABS(AA44)-$B44,Table!$B$3:$B$20,1),1),0))</f>
        <v>0</v>
      </c>
      <c r="AB112" s="32">
        <f>IF(AB44&gt;0,INDEX(Table!$C$3:$D$20,1+MATCH(ABS(AB44)-$B44,Table!$B$3:$B$20,1),2),IF(AB44&lt;0,INDEX(Table!$C$3:$D$20,1+MATCH(ABS(AB44)-$B44,Table!$B$3:$B$20,1),1),0))</f>
        <v>0</v>
      </c>
      <c r="AC112" s="32">
        <f>IF(AC44&gt;0,INDEX(Table!$C$3:$D$20,1+MATCH(ABS(AC44)-$B44,Table!$B$3:$B$20,1),2),IF(AC44&lt;0,INDEX(Table!$C$3:$D$20,1+MATCH(ABS(AC44)-$B44,Table!$B$3:$B$20,1),1),0))</f>
        <v>0</v>
      </c>
      <c r="AD112" s="33">
        <f>IF(AD44&gt;0,INDEX(Table!$C$3:$D$20,1+MATCH(ABS(AD44)-$B44,Table!$B$3:$B$20,1),2),IF(AD44&lt;0,INDEX(Table!$C$3:$D$20,1+MATCH(ABS(AD44)-$B44,Table!$B$3:$B$20,1),1),0))</f>
        <v>0</v>
      </c>
      <c r="AE112" s="29">
        <f>IF(AE44&gt;0,INDEX(Table!$C$3:$D$20,1+MATCH(ABS(AE44)-$B44,Table!$B$3:$B$20,1),2),IF(AE44&lt;0,INDEX(Table!$C$3:$D$20,1+MATCH(ABS(AE44)-$B44,Table!$B$3:$B$20,1),1),0))</f>
        <v>0</v>
      </c>
      <c r="AF112" s="32">
        <f>IF(AF44&gt;0,INDEX(Table!$C$3:$D$20,1+MATCH(ABS(AF44)-$B44,Table!$B$3:$B$20,1),2),IF(AF44&lt;0,INDEX(Table!$C$3:$D$20,1+MATCH(ABS(AF44)-$B44,Table!$B$3:$B$20,1),1),0))</f>
        <v>0</v>
      </c>
      <c r="AG112" s="32">
        <f>IF(AG44&gt;0,INDEX(Table!$C$3:$D$20,1+MATCH(ABS(AG44)-$B44,Table!$B$3:$B$20,1),2),IF(AG44&lt;0,INDEX(Table!$C$3:$D$20,1+MATCH(ABS(AG44)-$B44,Table!$B$3:$B$20,1),1),0))</f>
        <v>0</v>
      </c>
      <c r="AH112" s="33">
        <f>IF(AH44&gt;0,INDEX(Table!$C$3:$D$20,1+MATCH(ABS(AH44)-$B44,Table!$B$3:$B$20,1),2),IF(AH44&lt;0,INDEX(Table!$C$3:$D$20,1+MATCH(ABS(AH44)-$B44,Table!$B$3:$B$20,1),1),0))</f>
        <v>0</v>
      </c>
      <c r="AI112" s="29">
        <f>IF(AI44&gt;0,INDEX(Table!$C$3:$D$20,1+MATCH(ABS(AI44)-$B44,Table!$B$3:$B$20,1),2),IF(AI44&lt;0,INDEX(Table!$C$3:$D$20,1+MATCH(ABS(AI44)-$B44,Table!$B$3:$B$20,1),1),0))</f>
        <v>0</v>
      </c>
      <c r="AJ112" s="32">
        <f>IF(AJ44&gt;0,INDEX(Table!$C$3:$D$20,1+MATCH(ABS(AJ44)-$B44,Table!$B$3:$B$20,1),2),IF(AJ44&lt;0,INDEX(Table!$C$3:$D$20,1+MATCH(ABS(AJ44)-$B44,Table!$B$3:$B$20,1),1),0))</f>
        <v>0</v>
      </c>
      <c r="AK112" s="32">
        <f>IF(AK44&gt;0,INDEX(Table!$C$3:$D$20,1+MATCH(ABS(AK44)-$B44,Table!$B$3:$B$20,1),2),IF(AK44&lt;0,INDEX(Table!$C$3:$D$20,1+MATCH(ABS(AK44)-$B44,Table!$B$3:$B$20,1),1),0))</f>
        <v>0</v>
      </c>
      <c r="AL112" s="33">
        <f>IF(AL44&gt;0,INDEX(Table!$C$3:$D$20,1+MATCH(ABS(AL44)-$B44,Table!$B$3:$B$20,1),2),IF(AL44&lt;0,INDEX(Table!$C$3:$D$20,1+MATCH(ABS(AL44)-$B44,Table!$B$3:$B$20,1),1),0))</f>
        <v>0</v>
      </c>
      <c r="AM112" s="29">
        <f>IF(AM44&gt;0,INDEX(Table!$C$3:$D$20,1+MATCH(ABS(AM44)-$B44,Table!$B$3:$B$20,1),2),IF(AM44&lt;0,INDEX(Table!$C$3:$D$20,1+MATCH(ABS(AM44)-$B44,Table!$B$3:$B$20,1),1),0))</f>
        <v>0</v>
      </c>
      <c r="AN112" s="32">
        <f>IF(AN44&gt;0,INDEX(Table!$C$3:$D$20,1+MATCH(ABS(AN44)-$B44,Table!$B$3:$B$20,1),2),IF(AN44&lt;0,INDEX(Table!$C$3:$D$20,1+MATCH(ABS(AN44)-$B44,Table!$B$3:$B$20,1),1),0))</f>
        <v>0</v>
      </c>
      <c r="AO112" s="32">
        <f>IF(AO44&gt;0,INDEX(Table!$C$3:$D$20,1+MATCH(ABS(AO44)-$B44,Table!$B$3:$B$20,1),2),IF(AO44&lt;0,INDEX(Table!$C$3:$D$20,1+MATCH(ABS(AO44)-$B44,Table!$B$3:$B$20,1),1),0))</f>
        <v>0</v>
      </c>
      <c r="AP112" s="33">
        <f>IF(AP44&gt;0,INDEX(Table!$C$3:$D$20,1+MATCH(ABS(AP44)-$B44,Table!$B$3:$B$20,1),2),IF(AP44&lt;0,INDEX(Table!$C$3:$D$20,1+MATCH(ABS(AP44)-$B44,Table!$B$3:$B$20,1),1),0))</f>
        <v>0</v>
      </c>
      <c r="AQ112" s="29">
        <f>IF(AQ44&gt;0,INDEX(Table!$C$3:$D$20,1+MATCH(ABS(AQ44)-$B44,Table!$B$3:$B$20,1),2),IF(AQ44&lt;0,INDEX(Table!$C$3:$D$20,1+MATCH(ABS(AQ44)-$B44,Table!$B$3:$B$20,1),1),0))</f>
        <v>0</v>
      </c>
      <c r="AR112" s="32">
        <f>IF(AR44&gt;0,INDEX(Table!$C$3:$D$20,1+MATCH(ABS(AR44)-$B44,Table!$B$3:$B$20,1),2),IF(AR44&lt;0,INDEX(Table!$C$3:$D$20,1+MATCH(ABS(AR44)-$B44,Table!$B$3:$B$20,1),1),0))</f>
        <v>0</v>
      </c>
      <c r="AS112" s="32">
        <f>IF(AS44&gt;0,INDEX(Table!$C$3:$D$20,1+MATCH(ABS(AS44)-$B44,Table!$B$3:$B$20,1),2),IF(AS44&lt;0,INDEX(Table!$C$3:$D$20,1+MATCH(ABS(AS44)-$B44,Table!$B$3:$B$20,1),1),0))</f>
        <v>0</v>
      </c>
      <c r="AT112" s="33">
        <f>IF(AT44&gt;0,INDEX(Table!$C$3:$D$20,1+MATCH(ABS(AT44)-$B44,Table!$B$3:$B$20,1),2),IF(AT44&lt;0,INDEX(Table!$C$3:$D$20,1+MATCH(ABS(AT44)-$B44,Table!$B$3:$B$20,1),1),0))</f>
        <v>0</v>
      </c>
      <c r="AU112" s="29">
        <f>IF(AU44&gt;0,INDEX(Table!$C$3:$D$20,1+MATCH(ABS(AU44)-$B44,Table!$B$3:$B$20,1),2),IF(AU44&lt;0,INDEX(Table!$C$3:$D$20,1+MATCH(ABS(AU44)-$B44,Table!$B$3:$B$20,1),1),0))</f>
        <v>0</v>
      </c>
      <c r="AV112" s="32">
        <f>IF(AV44&gt;0,INDEX(Table!$C$3:$D$20,1+MATCH(ABS(AV44)-$B44,Table!$B$3:$B$20,1),2),IF(AV44&lt;0,INDEX(Table!$C$3:$D$20,1+MATCH(ABS(AV44)-$B44,Table!$B$3:$B$20,1),1),0))</f>
        <v>0</v>
      </c>
      <c r="AW112" s="32">
        <f>IF(AW44&gt;0,INDEX(Table!$C$3:$D$20,1+MATCH(ABS(AW44)-$B44,Table!$B$3:$B$20,1),2),IF(AW44&lt;0,INDEX(Table!$C$3:$D$20,1+MATCH(ABS(AW44)-$B44,Table!$B$3:$B$20,1),1),0))</f>
        <v>0</v>
      </c>
      <c r="AX112" s="33">
        <f>IF(AX44&gt;0,INDEX(Table!$C$3:$D$20,1+MATCH(ABS(AX44)-$B44,Table!$B$3:$B$20,1),2),IF(AX44&lt;0,INDEX(Table!$C$3:$D$20,1+MATCH(ABS(AX44)-$B44,Table!$B$3:$B$20,1),1),0))</f>
        <v>0</v>
      </c>
      <c r="AY112" s="29">
        <f>IF(AY44&gt;0,INDEX(Table!$C$3:$D$20,1+MATCH(ABS(AY44)-$B44,Table!$B$3:$B$20,1),2),IF(AY44&lt;0,INDEX(Table!$C$3:$D$20,1+MATCH(ABS(AY44)-$B44,Table!$B$3:$B$20,1),1),0))</f>
        <v>0</v>
      </c>
      <c r="AZ112" s="32">
        <f>IF(AZ44&gt;0,INDEX(Table!$C$3:$D$20,1+MATCH(ABS(AZ44)-$B44,Table!$B$3:$B$20,1),2),IF(AZ44&lt;0,INDEX(Table!$C$3:$D$20,1+MATCH(ABS(AZ44)-$B44,Table!$B$3:$B$20,1),1),0))</f>
        <v>0</v>
      </c>
      <c r="BA112" s="32">
        <f>IF(BA44&gt;0,INDEX(Table!$C$3:$D$20,1+MATCH(ABS(BA44)-$B44,Table!$B$3:$B$20,1),2),IF(BA44&lt;0,INDEX(Table!$C$3:$D$20,1+MATCH(ABS(BA44)-$B44,Table!$B$3:$B$20,1),1),0))</f>
        <v>0</v>
      </c>
      <c r="BB112" s="33">
        <f>IF(BB44&gt;0,INDEX(Table!$C$3:$D$20,1+MATCH(ABS(BB44)-$B44,Table!$B$3:$B$20,1),2),IF(BB44&lt;0,INDEX(Table!$C$3:$D$20,1+MATCH(ABS(BB44)-$B44,Table!$B$3:$B$20,1),1),0))</f>
        <v>0</v>
      </c>
      <c r="BC112" s="29">
        <f>IF(BC44&gt;0,INDEX(Table!$C$3:$D$20,1+MATCH(ABS(BC44)-$B44,Table!$B$3:$B$20,1),2),IF(BC44&lt;0,INDEX(Table!$C$3:$D$20,1+MATCH(ABS(BC44)-$B44,Table!$B$3:$B$20,1),1),0))</f>
        <v>0</v>
      </c>
      <c r="BD112" s="32">
        <f>IF(BD44&gt;0,INDEX(Table!$C$3:$D$20,1+MATCH(ABS(BD44)-$B44,Table!$B$3:$B$20,1),2),IF(BD44&lt;0,INDEX(Table!$C$3:$D$20,1+MATCH(ABS(BD44)-$B44,Table!$B$3:$B$20,1),1),0))</f>
        <v>0</v>
      </c>
      <c r="BE112" s="32">
        <f>IF(BE44&gt;0,INDEX(Table!$C$3:$D$20,1+MATCH(ABS(BE44)-$B44,Table!$B$3:$B$20,1),2),IF(BE44&lt;0,INDEX(Table!$C$3:$D$20,1+MATCH(ABS(BE44)-$B44,Table!$B$3:$B$20,1),1),0))</f>
        <v>0</v>
      </c>
      <c r="BF112" s="33">
        <f>IF(BF44&gt;0,INDEX(Table!$C$3:$D$20,1+MATCH(ABS(BF44)-$B44,Table!$B$3:$B$20,1),2),IF(BF44&lt;0,INDEX(Table!$C$3:$D$20,1+MATCH(ABS(BF44)-$B44,Table!$B$3:$B$20,1),1),0))</f>
        <v>0</v>
      </c>
      <c r="BG112" s="32"/>
    </row>
    <row r="113" spans="1:59" ht="11.25">
      <c r="A113" s="22" t="str">
        <f aca="true" t="shared" si="3" ref="A113:B130">A45</f>
        <v>RAPHAEL Michel</v>
      </c>
      <c r="B113" s="20">
        <f t="shared" si="3"/>
        <v>0</v>
      </c>
      <c r="C113" s="29">
        <f>IF(C45&gt;0,INDEX(Table!$C$3:$D$20,1+MATCH(ABS(C45)-$B45,Table!$B$3:$B$20,1),2),IF(C45&lt;0,INDEX(Table!$C$3:$D$20,1+MATCH(ABS(C45)-$B45,Table!$B$3:$B$20,1),1),0))</f>
        <v>0</v>
      </c>
      <c r="D113" s="32">
        <f>IF(D45&gt;0,INDEX(Table!$C$3:$D$20,1+MATCH(ABS(D45)-$B45,Table!$B$3:$B$20,1),2),IF(D45&lt;0,INDEX(Table!$C$3:$D$20,1+MATCH(ABS(D45)-$B45,Table!$B$3:$B$20,1),1),0))</f>
        <v>0</v>
      </c>
      <c r="E113" s="32">
        <f>IF(E45&gt;0,INDEX(Table!$C$3:$D$20,1+MATCH(ABS(E45)-$B45,Table!$B$3:$B$20,1),2),IF(E45&lt;0,INDEX(Table!$C$3:$D$20,1+MATCH(ABS(E45)-$B45,Table!$B$3:$B$20,1),1),0))</f>
        <v>0</v>
      </c>
      <c r="F113" s="33">
        <f>IF(F45&gt;0,INDEX(Table!$C$3:$D$20,1+MATCH(ABS(F45)-$B45,Table!$B$3:$B$20,1),2),IF(F45&lt;0,INDEX(Table!$C$3:$D$20,1+MATCH(ABS(F45)-$B45,Table!$B$3:$B$20,1),1),0))</f>
        <v>0</v>
      </c>
      <c r="G113" s="29">
        <f>IF(G45&gt;0,INDEX(Table!$C$3:$D$20,1+MATCH(ABS(G45)-$B45,Table!$B$3:$B$20,1),2),IF(G45&lt;0,INDEX(Table!$C$3:$D$20,1+MATCH(ABS(G45)-$B45,Table!$B$3:$B$20,1),1),0))</f>
        <v>0</v>
      </c>
      <c r="H113" s="32">
        <f>IF(H45&gt;0,INDEX(Table!$C$3:$D$20,1+MATCH(ABS(H45)-$B45,Table!$B$3:$B$20,1),2),IF(H45&lt;0,INDEX(Table!$C$3:$D$20,1+MATCH(ABS(H45)-$B45,Table!$B$3:$B$20,1),1),0))</f>
        <v>0</v>
      </c>
      <c r="I113" s="32">
        <f>IF(I45&gt;0,INDEX(Table!$C$3:$D$20,1+MATCH(ABS(I45)-$B45,Table!$B$3:$B$20,1),2),IF(I45&lt;0,INDEX(Table!$C$3:$D$20,1+MATCH(ABS(I45)-$B45,Table!$B$3:$B$20,1),1),0))</f>
        <v>0</v>
      </c>
      <c r="J113" s="33">
        <f>IF(J45&gt;0,INDEX(Table!$C$3:$D$20,1+MATCH(ABS(J45)-$B45,Table!$B$3:$B$20,1),2),IF(J45&lt;0,INDEX(Table!$C$3:$D$20,1+MATCH(ABS(J45)-$B45,Table!$B$3:$B$20,1),1),0))</f>
        <v>0</v>
      </c>
      <c r="K113" s="29">
        <f>IF(K45&gt;0,INDEX(Table!$C$3:$D$20,1+MATCH(ABS(K45)-$B45,Table!$B$3:$B$20,1),2),IF(K45&lt;0,INDEX(Table!$C$3:$D$20,1+MATCH(ABS(K45)-$B45,Table!$B$3:$B$20,1),1),0))</f>
        <v>0</v>
      </c>
      <c r="L113" s="32">
        <f>IF(L45&gt;0,INDEX(Table!$C$3:$D$20,1+MATCH(ABS(L45)-$B45,Table!$B$3:$B$20,1),2),IF(L45&lt;0,INDEX(Table!$C$3:$D$20,1+MATCH(ABS(L45)-$B45,Table!$B$3:$B$20,1),1),0))</f>
        <v>0</v>
      </c>
      <c r="M113" s="32">
        <f>IF(M45&gt;0,INDEX(Table!$C$3:$D$20,1+MATCH(ABS(M45)-$B45,Table!$B$3:$B$20,1),2),IF(M45&lt;0,INDEX(Table!$C$3:$D$20,1+MATCH(ABS(M45)-$B45,Table!$B$3:$B$20,1),1),0))</f>
        <v>0</v>
      </c>
      <c r="N113" s="33">
        <f>IF(N45&gt;0,INDEX(Table!$C$3:$D$20,1+MATCH(ABS(N45)-$B45,Table!$B$3:$B$20,1),2),IF(N45&lt;0,INDEX(Table!$C$3:$D$20,1+MATCH(ABS(N45)-$B45,Table!$B$3:$B$20,1),1),0))</f>
        <v>0</v>
      </c>
      <c r="O113" s="29">
        <f>IF(O45&gt;0,INDEX(Table!$C$3:$D$20,1+MATCH(ABS(O45)-$B45,Table!$B$3:$B$20,1),2),IF(O45&lt;0,INDEX(Table!$C$3:$D$20,1+MATCH(ABS(O45)-$B45,Table!$B$3:$B$20,1),1),0))</f>
        <v>0</v>
      </c>
      <c r="P113" s="32">
        <f>IF(P45&gt;0,INDEX(Table!$C$3:$D$20,1+MATCH(ABS(P45)-$B45,Table!$B$3:$B$20,1),2),IF(P45&lt;0,INDEX(Table!$C$3:$D$20,1+MATCH(ABS(P45)-$B45,Table!$B$3:$B$20,1),1),0))</f>
        <v>0</v>
      </c>
      <c r="Q113" s="32">
        <f>IF(Q45&gt;0,INDEX(Table!$C$3:$D$20,1+MATCH(ABS(Q45)-$B45,Table!$B$3:$B$20,1),2),IF(Q45&lt;0,INDEX(Table!$C$3:$D$20,1+MATCH(ABS(Q45)-$B45,Table!$B$3:$B$20,1),1),0))</f>
        <v>0</v>
      </c>
      <c r="R113" s="33">
        <f>IF(R45&gt;0,INDEX(Table!$C$3:$D$20,1+MATCH(ABS(R45)-$B45,Table!$B$3:$B$20,1),2),IF(R45&lt;0,INDEX(Table!$C$3:$D$20,1+MATCH(ABS(R45)-$B45,Table!$B$3:$B$20,1),1),0))</f>
        <v>0</v>
      </c>
      <c r="S113" s="29">
        <f>IF(S45&gt;0,INDEX(Table!$C$3:$D$20,1+MATCH(ABS(S45)-$B45,Table!$B$3:$B$20,1),2),IF(S45&lt;0,INDEX(Table!$C$3:$D$20,1+MATCH(ABS(S45)-$B45,Table!$B$3:$B$20,1),1),0))</f>
        <v>0</v>
      </c>
      <c r="T113" s="32">
        <f>IF(T45&gt;0,INDEX(Table!$C$3:$D$20,1+MATCH(ABS(T45)-$B45,Table!$B$3:$B$20,1),2),IF(T45&lt;0,INDEX(Table!$C$3:$D$20,1+MATCH(ABS(T45)-$B45,Table!$B$3:$B$20,1),1),0))</f>
        <v>0</v>
      </c>
      <c r="U113" s="32">
        <f>IF(U45&gt;0,INDEX(Table!$C$3:$D$20,1+MATCH(ABS(U45)-$B45,Table!$B$3:$B$20,1),2),IF(U45&lt;0,INDEX(Table!$C$3:$D$20,1+MATCH(ABS(U45)-$B45,Table!$B$3:$B$20,1),1),0))</f>
        <v>0</v>
      </c>
      <c r="V113" s="33">
        <f>IF(V45&gt;0,INDEX(Table!$C$3:$D$20,1+MATCH(ABS(V45)-$B45,Table!$B$3:$B$20,1),2),IF(V45&lt;0,INDEX(Table!$C$3:$D$20,1+MATCH(ABS(V45)-$B45,Table!$B$3:$B$20,1),1),0))</f>
        <v>0</v>
      </c>
      <c r="W113" s="29">
        <f>IF(W45&gt;0,INDEX(Table!$C$3:$D$20,1+MATCH(ABS(W45)-$B45,Table!$B$3:$B$20,1),2),IF(W45&lt;0,INDEX(Table!$C$3:$D$20,1+MATCH(ABS(W45)-$B45,Table!$B$3:$B$20,1),1),0))</f>
        <v>0</v>
      </c>
      <c r="X113" s="32">
        <f>IF(X45&gt;0,INDEX(Table!$C$3:$D$20,1+MATCH(ABS(X45)-$B45,Table!$B$3:$B$20,1),2),IF(X45&lt;0,INDEX(Table!$C$3:$D$20,1+MATCH(ABS(X45)-$B45,Table!$B$3:$B$20,1),1),0))</f>
        <v>0</v>
      </c>
      <c r="Y113" s="32">
        <f>IF(Y45&gt;0,INDEX(Table!$C$3:$D$20,1+MATCH(ABS(Y45)-$B45,Table!$B$3:$B$20,1),2),IF(Y45&lt;0,INDEX(Table!$C$3:$D$20,1+MATCH(ABS(Y45)-$B45,Table!$B$3:$B$20,1),1),0))</f>
        <v>0</v>
      </c>
      <c r="Z113" s="33">
        <f>IF(Z45&gt;0,INDEX(Table!$C$3:$D$20,1+MATCH(ABS(Z45)-$B45,Table!$B$3:$B$20,1),2),IF(Z45&lt;0,INDEX(Table!$C$3:$D$20,1+MATCH(ABS(Z45)-$B45,Table!$B$3:$B$20,1),1),0))</f>
        <v>0</v>
      </c>
      <c r="AA113" s="29">
        <f>IF(AA45&gt;0,INDEX(Table!$C$3:$D$20,1+MATCH(ABS(AA45)-$B45,Table!$B$3:$B$20,1),2),IF(AA45&lt;0,INDEX(Table!$C$3:$D$20,1+MATCH(ABS(AA45)-$B45,Table!$B$3:$B$20,1),1),0))</f>
        <v>0</v>
      </c>
      <c r="AB113" s="32">
        <f>IF(AB45&gt;0,INDEX(Table!$C$3:$D$20,1+MATCH(ABS(AB45)-$B45,Table!$B$3:$B$20,1),2),IF(AB45&lt;0,INDEX(Table!$C$3:$D$20,1+MATCH(ABS(AB45)-$B45,Table!$B$3:$B$20,1),1),0))</f>
        <v>0</v>
      </c>
      <c r="AC113" s="32">
        <f>IF(AC45&gt;0,INDEX(Table!$C$3:$D$20,1+MATCH(ABS(AC45)-$B45,Table!$B$3:$B$20,1),2),IF(AC45&lt;0,INDEX(Table!$C$3:$D$20,1+MATCH(ABS(AC45)-$B45,Table!$B$3:$B$20,1),1),0))</f>
        <v>0</v>
      </c>
      <c r="AD113" s="33">
        <f>IF(AD45&gt;0,INDEX(Table!$C$3:$D$20,1+MATCH(ABS(AD45)-$B45,Table!$B$3:$B$20,1),2),IF(AD45&lt;0,INDEX(Table!$C$3:$D$20,1+MATCH(ABS(AD45)-$B45,Table!$B$3:$B$20,1),1),0))</f>
        <v>0</v>
      </c>
      <c r="AE113" s="29">
        <f>IF(AE45&gt;0,INDEX(Table!$C$3:$D$20,1+MATCH(ABS(AE45)-$B45,Table!$B$3:$B$20,1),2),IF(AE45&lt;0,INDEX(Table!$C$3:$D$20,1+MATCH(ABS(AE45)-$B45,Table!$B$3:$B$20,1),1),0))</f>
        <v>0</v>
      </c>
      <c r="AF113" s="32">
        <f>IF(AF45&gt;0,INDEX(Table!$C$3:$D$20,1+MATCH(ABS(AF45)-$B45,Table!$B$3:$B$20,1),2),IF(AF45&lt;0,INDEX(Table!$C$3:$D$20,1+MATCH(ABS(AF45)-$B45,Table!$B$3:$B$20,1),1),0))</f>
        <v>0</v>
      </c>
      <c r="AG113" s="32">
        <f>IF(AG45&gt;0,INDEX(Table!$C$3:$D$20,1+MATCH(ABS(AG45)-$B45,Table!$B$3:$B$20,1),2),IF(AG45&lt;0,INDEX(Table!$C$3:$D$20,1+MATCH(ABS(AG45)-$B45,Table!$B$3:$B$20,1),1),0))</f>
        <v>0</v>
      </c>
      <c r="AH113" s="33">
        <f>IF(AH45&gt;0,INDEX(Table!$C$3:$D$20,1+MATCH(ABS(AH45)-$B45,Table!$B$3:$B$20,1),2),IF(AH45&lt;0,INDEX(Table!$C$3:$D$20,1+MATCH(ABS(AH45)-$B45,Table!$B$3:$B$20,1),1),0))</f>
        <v>0</v>
      </c>
      <c r="AI113" s="29">
        <f>IF(AI45&gt;0,INDEX(Table!$C$3:$D$20,1+MATCH(ABS(AI45)-$B45,Table!$B$3:$B$20,1),2),IF(AI45&lt;0,INDEX(Table!$C$3:$D$20,1+MATCH(ABS(AI45)-$B45,Table!$B$3:$B$20,1),1),0))</f>
        <v>0</v>
      </c>
      <c r="AJ113" s="32">
        <f>IF(AJ45&gt;0,INDEX(Table!$C$3:$D$20,1+MATCH(ABS(AJ45)-$B45,Table!$B$3:$B$20,1),2),IF(AJ45&lt;0,INDEX(Table!$C$3:$D$20,1+MATCH(ABS(AJ45)-$B45,Table!$B$3:$B$20,1),1),0))</f>
        <v>0</v>
      </c>
      <c r="AK113" s="32">
        <f>IF(AK45&gt;0,INDEX(Table!$C$3:$D$20,1+MATCH(ABS(AK45)-$B45,Table!$B$3:$B$20,1),2),IF(AK45&lt;0,INDEX(Table!$C$3:$D$20,1+MATCH(ABS(AK45)-$B45,Table!$B$3:$B$20,1),1),0))</f>
        <v>0</v>
      </c>
      <c r="AL113" s="33">
        <f>IF(AL45&gt;0,INDEX(Table!$C$3:$D$20,1+MATCH(ABS(AL45)-$B45,Table!$B$3:$B$20,1),2),IF(AL45&lt;0,INDEX(Table!$C$3:$D$20,1+MATCH(ABS(AL45)-$B45,Table!$B$3:$B$20,1),1),0))</f>
        <v>0</v>
      </c>
      <c r="AM113" s="29">
        <f>IF(AM45&gt;0,INDEX(Table!$C$3:$D$20,1+MATCH(ABS(AM45)-$B45,Table!$B$3:$B$20,1),2),IF(AM45&lt;0,INDEX(Table!$C$3:$D$20,1+MATCH(ABS(AM45)-$B45,Table!$B$3:$B$20,1),1),0))</f>
        <v>0</v>
      </c>
      <c r="AN113" s="32">
        <f>IF(AN45&gt;0,INDEX(Table!$C$3:$D$20,1+MATCH(ABS(AN45)-$B45,Table!$B$3:$B$20,1),2),IF(AN45&lt;0,INDEX(Table!$C$3:$D$20,1+MATCH(ABS(AN45)-$B45,Table!$B$3:$B$20,1),1),0))</f>
        <v>0</v>
      </c>
      <c r="AO113" s="32">
        <f>IF(AO45&gt;0,INDEX(Table!$C$3:$D$20,1+MATCH(ABS(AO45)-$B45,Table!$B$3:$B$20,1),2),IF(AO45&lt;0,INDEX(Table!$C$3:$D$20,1+MATCH(ABS(AO45)-$B45,Table!$B$3:$B$20,1),1),0))</f>
        <v>0</v>
      </c>
      <c r="AP113" s="33">
        <f>IF(AP45&gt;0,INDEX(Table!$C$3:$D$20,1+MATCH(ABS(AP45)-$B45,Table!$B$3:$B$20,1),2),IF(AP45&lt;0,INDEX(Table!$C$3:$D$20,1+MATCH(ABS(AP45)-$B45,Table!$B$3:$B$20,1),1),0))</f>
        <v>0</v>
      </c>
      <c r="AQ113" s="29">
        <f>IF(AQ45&gt;0,INDEX(Table!$C$3:$D$20,1+MATCH(ABS(AQ45)-$B45,Table!$B$3:$B$20,1),2),IF(AQ45&lt;0,INDEX(Table!$C$3:$D$20,1+MATCH(ABS(AQ45)-$B45,Table!$B$3:$B$20,1),1),0))</f>
        <v>0</v>
      </c>
      <c r="AR113" s="32">
        <f>IF(AR45&gt;0,INDEX(Table!$C$3:$D$20,1+MATCH(ABS(AR45)-$B45,Table!$B$3:$B$20,1),2),IF(AR45&lt;0,INDEX(Table!$C$3:$D$20,1+MATCH(ABS(AR45)-$B45,Table!$B$3:$B$20,1),1),0))</f>
        <v>0</v>
      </c>
      <c r="AS113" s="32">
        <f>IF(AS45&gt;0,INDEX(Table!$C$3:$D$20,1+MATCH(ABS(AS45)-$B45,Table!$B$3:$B$20,1),2),IF(AS45&lt;0,INDEX(Table!$C$3:$D$20,1+MATCH(ABS(AS45)-$B45,Table!$B$3:$B$20,1),1),0))</f>
        <v>0</v>
      </c>
      <c r="AT113" s="33">
        <f>IF(AT45&gt;0,INDEX(Table!$C$3:$D$20,1+MATCH(ABS(AT45)-$B45,Table!$B$3:$B$20,1),2),IF(AT45&lt;0,INDEX(Table!$C$3:$D$20,1+MATCH(ABS(AT45)-$B45,Table!$B$3:$B$20,1),1),0))</f>
        <v>0</v>
      </c>
      <c r="AU113" s="29">
        <f>IF(AU45&gt;0,INDEX(Table!$C$3:$D$20,1+MATCH(ABS(AU45)-$B45,Table!$B$3:$B$20,1),2),IF(AU45&lt;0,INDEX(Table!$C$3:$D$20,1+MATCH(ABS(AU45)-$B45,Table!$B$3:$B$20,1),1),0))</f>
        <v>0</v>
      </c>
      <c r="AV113" s="32">
        <f>IF(AV45&gt;0,INDEX(Table!$C$3:$D$20,1+MATCH(ABS(AV45)-$B45,Table!$B$3:$B$20,1),2),IF(AV45&lt;0,INDEX(Table!$C$3:$D$20,1+MATCH(ABS(AV45)-$B45,Table!$B$3:$B$20,1),1),0))</f>
        <v>0</v>
      </c>
      <c r="AW113" s="32">
        <f>IF(AW45&gt;0,INDEX(Table!$C$3:$D$20,1+MATCH(ABS(AW45)-$B45,Table!$B$3:$B$20,1),2),IF(AW45&lt;0,INDEX(Table!$C$3:$D$20,1+MATCH(ABS(AW45)-$B45,Table!$B$3:$B$20,1),1),0))</f>
        <v>0</v>
      </c>
      <c r="AX113" s="33">
        <f>IF(AX45&gt;0,INDEX(Table!$C$3:$D$20,1+MATCH(ABS(AX45)-$B45,Table!$B$3:$B$20,1),2),IF(AX45&lt;0,INDEX(Table!$C$3:$D$20,1+MATCH(ABS(AX45)-$B45,Table!$B$3:$B$20,1),1),0))</f>
        <v>0</v>
      </c>
      <c r="AY113" s="29">
        <f>IF(AY45&gt;0,INDEX(Table!$C$3:$D$20,1+MATCH(ABS(AY45)-$B45,Table!$B$3:$B$20,1),2),IF(AY45&lt;0,INDEX(Table!$C$3:$D$20,1+MATCH(ABS(AY45)-$B45,Table!$B$3:$B$20,1),1),0))</f>
        <v>0</v>
      </c>
      <c r="AZ113" s="32">
        <f>IF(AZ45&gt;0,INDEX(Table!$C$3:$D$20,1+MATCH(ABS(AZ45)-$B45,Table!$B$3:$B$20,1),2),IF(AZ45&lt;0,INDEX(Table!$C$3:$D$20,1+MATCH(ABS(AZ45)-$B45,Table!$B$3:$B$20,1),1),0))</f>
        <v>0</v>
      </c>
      <c r="BA113" s="32">
        <f>IF(BA45&gt;0,INDEX(Table!$C$3:$D$20,1+MATCH(ABS(BA45)-$B45,Table!$B$3:$B$20,1),2),IF(BA45&lt;0,INDEX(Table!$C$3:$D$20,1+MATCH(ABS(BA45)-$B45,Table!$B$3:$B$20,1),1),0))</f>
        <v>0</v>
      </c>
      <c r="BB113" s="33">
        <f>IF(BB45&gt;0,INDEX(Table!$C$3:$D$20,1+MATCH(ABS(BB45)-$B45,Table!$B$3:$B$20,1),2),IF(BB45&lt;0,INDEX(Table!$C$3:$D$20,1+MATCH(ABS(BB45)-$B45,Table!$B$3:$B$20,1),1),0))</f>
        <v>0</v>
      </c>
      <c r="BC113" s="29">
        <f>IF(BC45&gt;0,INDEX(Table!$C$3:$D$20,1+MATCH(ABS(BC45)-$B45,Table!$B$3:$B$20,1),2),IF(BC45&lt;0,INDEX(Table!$C$3:$D$20,1+MATCH(ABS(BC45)-$B45,Table!$B$3:$B$20,1),1),0))</f>
        <v>0</v>
      </c>
      <c r="BD113" s="32">
        <f>IF(BD45&gt;0,INDEX(Table!$C$3:$D$20,1+MATCH(ABS(BD45)-$B45,Table!$B$3:$B$20,1),2),IF(BD45&lt;0,INDEX(Table!$C$3:$D$20,1+MATCH(ABS(BD45)-$B45,Table!$B$3:$B$20,1),1),0))</f>
        <v>0</v>
      </c>
      <c r="BE113" s="32">
        <f>IF(BE45&gt;0,INDEX(Table!$C$3:$D$20,1+MATCH(ABS(BE45)-$B45,Table!$B$3:$B$20,1),2),IF(BE45&lt;0,INDEX(Table!$C$3:$D$20,1+MATCH(ABS(BE45)-$B45,Table!$B$3:$B$20,1),1),0))</f>
        <v>0</v>
      </c>
      <c r="BF113" s="33">
        <f>IF(BF45&gt;0,INDEX(Table!$C$3:$D$20,1+MATCH(ABS(BF45)-$B45,Table!$B$3:$B$20,1),2),IF(BF45&lt;0,INDEX(Table!$C$3:$D$20,1+MATCH(ABS(BF45)-$B45,Table!$B$3:$B$20,1),1),0))</f>
        <v>0</v>
      </c>
      <c r="BG113" s="32"/>
    </row>
    <row r="114" spans="1:59" ht="11.25">
      <c r="A114" s="22">
        <f t="shared" si="3"/>
        <v>0</v>
      </c>
      <c r="B114" s="20">
        <f t="shared" si="3"/>
        <v>0</v>
      </c>
      <c r="C114" s="29">
        <f>IF(C46&gt;0,INDEX(Table!$C$3:$D$20,1+MATCH(ABS(C46)-$B46,Table!$B$3:$B$20,1),2),IF(C46&lt;0,INDEX(Table!$C$3:$D$20,1+MATCH(ABS(C46)-$B46,Table!$B$3:$B$20,1),1),0))</f>
        <v>0</v>
      </c>
      <c r="D114" s="32">
        <f>IF(D46&gt;0,INDEX(Table!$C$3:$D$20,1+MATCH(ABS(D46)-$B46,Table!$B$3:$B$20,1),2),IF(D46&lt;0,INDEX(Table!$C$3:$D$20,1+MATCH(ABS(D46)-$B46,Table!$B$3:$B$20,1),1),0))</f>
        <v>0</v>
      </c>
      <c r="E114" s="32">
        <f>IF(E46&gt;0,INDEX(Table!$C$3:$D$20,1+MATCH(ABS(E46)-$B46,Table!$B$3:$B$20,1),2),IF(E46&lt;0,INDEX(Table!$C$3:$D$20,1+MATCH(ABS(E46)-$B46,Table!$B$3:$B$20,1),1),0))</f>
        <v>0</v>
      </c>
      <c r="F114" s="33">
        <f>IF(F46&gt;0,INDEX(Table!$C$3:$D$20,1+MATCH(ABS(F46)-$B46,Table!$B$3:$B$20,1),2),IF(F46&lt;0,INDEX(Table!$C$3:$D$20,1+MATCH(ABS(F46)-$B46,Table!$B$3:$B$20,1),1),0))</f>
        <v>0</v>
      </c>
      <c r="G114" s="29">
        <f>IF(G46&gt;0,INDEX(Table!$C$3:$D$20,1+MATCH(ABS(G46)-$B46,Table!$B$3:$B$20,1),2),IF(G46&lt;0,INDEX(Table!$C$3:$D$20,1+MATCH(ABS(G46)-$B46,Table!$B$3:$B$20,1),1),0))</f>
        <v>0</v>
      </c>
      <c r="H114" s="32">
        <f>IF(H46&gt;0,INDEX(Table!$C$3:$D$20,1+MATCH(ABS(H46)-$B46,Table!$B$3:$B$20,1),2),IF(H46&lt;0,INDEX(Table!$C$3:$D$20,1+MATCH(ABS(H46)-$B46,Table!$B$3:$B$20,1),1),0))</f>
        <v>0</v>
      </c>
      <c r="I114" s="32">
        <f>IF(I46&gt;0,INDEX(Table!$C$3:$D$20,1+MATCH(ABS(I46)-$B46,Table!$B$3:$B$20,1),2),IF(I46&lt;0,INDEX(Table!$C$3:$D$20,1+MATCH(ABS(I46)-$B46,Table!$B$3:$B$20,1),1),0))</f>
        <v>0</v>
      </c>
      <c r="J114" s="33">
        <f>IF(J46&gt;0,INDEX(Table!$C$3:$D$20,1+MATCH(ABS(J46)-$B46,Table!$B$3:$B$20,1),2),IF(J46&lt;0,INDEX(Table!$C$3:$D$20,1+MATCH(ABS(J46)-$B46,Table!$B$3:$B$20,1),1),0))</f>
        <v>0</v>
      </c>
      <c r="K114" s="29">
        <f>IF(K46&gt;0,INDEX(Table!$C$3:$D$20,1+MATCH(ABS(K46)-$B46,Table!$B$3:$B$20,1),2),IF(K46&lt;0,INDEX(Table!$C$3:$D$20,1+MATCH(ABS(K46)-$B46,Table!$B$3:$B$20,1),1),0))</f>
        <v>0</v>
      </c>
      <c r="L114" s="32">
        <f>IF(L46&gt;0,INDEX(Table!$C$3:$D$20,1+MATCH(ABS(L46)-$B46,Table!$B$3:$B$20,1),2),IF(L46&lt;0,INDEX(Table!$C$3:$D$20,1+MATCH(ABS(L46)-$B46,Table!$B$3:$B$20,1),1),0))</f>
        <v>0</v>
      </c>
      <c r="M114" s="32">
        <f>IF(M46&gt;0,INDEX(Table!$C$3:$D$20,1+MATCH(ABS(M46)-$B46,Table!$B$3:$B$20,1),2),IF(M46&lt;0,INDEX(Table!$C$3:$D$20,1+MATCH(ABS(M46)-$B46,Table!$B$3:$B$20,1),1),0))</f>
        <v>0</v>
      </c>
      <c r="N114" s="33">
        <f>IF(N46&gt;0,INDEX(Table!$C$3:$D$20,1+MATCH(ABS(N46)-$B46,Table!$B$3:$B$20,1),2),IF(N46&lt;0,INDEX(Table!$C$3:$D$20,1+MATCH(ABS(N46)-$B46,Table!$B$3:$B$20,1),1),0))</f>
        <v>0</v>
      </c>
      <c r="O114" s="29">
        <f>IF(O46&gt;0,INDEX(Table!$C$3:$D$20,1+MATCH(ABS(O46)-$B46,Table!$B$3:$B$20,1),2),IF(O46&lt;0,INDEX(Table!$C$3:$D$20,1+MATCH(ABS(O46)-$B46,Table!$B$3:$B$20,1),1),0))</f>
        <v>0</v>
      </c>
      <c r="P114" s="32">
        <f>IF(P46&gt;0,INDEX(Table!$C$3:$D$20,1+MATCH(ABS(P46)-$B46,Table!$B$3:$B$20,1),2),IF(P46&lt;0,INDEX(Table!$C$3:$D$20,1+MATCH(ABS(P46)-$B46,Table!$B$3:$B$20,1),1),0))</f>
        <v>0</v>
      </c>
      <c r="Q114" s="32">
        <f>IF(Q46&gt;0,INDEX(Table!$C$3:$D$20,1+MATCH(ABS(Q46)-$B46,Table!$B$3:$B$20,1),2),IF(Q46&lt;0,INDEX(Table!$C$3:$D$20,1+MATCH(ABS(Q46)-$B46,Table!$B$3:$B$20,1),1),0))</f>
        <v>0</v>
      </c>
      <c r="R114" s="33">
        <f>IF(R46&gt;0,INDEX(Table!$C$3:$D$20,1+MATCH(ABS(R46)-$B46,Table!$B$3:$B$20,1),2),IF(R46&lt;0,INDEX(Table!$C$3:$D$20,1+MATCH(ABS(R46)-$B46,Table!$B$3:$B$20,1),1),0))</f>
        <v>0</v>
      </c>
      <c r="S114" s="29">
        <f>IF(S46&gt;0,INDEX(Table!$C$3:$D$20,1+MATCH(ABS(S46)-$B46,Table!$B$3:$B$20,1),2),IF(S46&lt;0,INDEX(Table!$C$3:$D$20,1+MATCH(ABS(S46)-$B46,Table!$B$3:$B$20,1),1),0))</f>
        <v>0</v>
      </c>
      <c r="T114" s="32">
        <f>IF(T46&gt;0,INDEX(Table!$C$3:$D$20,1+MATCH(ABS(T46)-$B46,Table!$B$3:$B$20,1),2),IF(T46&lt;0,INDEX(Table!$C$3:$D$20,1+MATCH(ABS(T46)-$B46,Table!$B$3:$B$20,1),1),0))</f>
        <v>0</v>
      </c>
      <c r="U114" s="32">
        <f>IF(U46&gt;0,INDEX(Table!$C$3:$D$20,1+MATCH(ABS(U46)-$B46,Table!$B$3:$B$20,1),2),IF(U46&lt;0,INDEX(Table!$C$3:$D$20,1+MATCH(ABS(U46)-$B46,Table!$B$3:$B$20,1),1),0))</f>
        <v>0</v>
      </c>
      <c r="V114" s="33">
        <f>IF(V46&gt;0,INDEX(Table!$C$3:$D$20,1+MATCH(ABS(V46)-$B46,Table!$B$3:$B$20,1),2),IF(V46&lt;0,INDEX(Table!$C$3:$D$20,1+MATCH(ABS(V46)-$B46,Table!$B$3:$B$20,1),1),0))</f>
        <v>0</v>
      </c>
      <c r="W114" s="29">
        <f>IF(W46&gt;0,INDEX(Table!$C$3:$D$20,1+MATCH(ABS(W46)-$B46,Table!$B$3:$B$20,1),2),IF(W46&lt;0,INDEX(Table!$C$3:$D$20,1+MATCH(ABS(W46)-$B46,Table!$B$3:$B$20,1),1),0))</f>
        <v>0</v>
      </c>
      <c r="X114" s="32">
        <f>IF(X46&gt;0,INDEX(Table!$C$3:$D$20,1+MATCH(ABS(X46)-$B46,Table!$B$3:$B$20,1),2),IF(X46&lt;0,INDEX(Table!$C$3:$D$20,1+MATCH(ABS(X46)-$B46,Table!$B$3:$B$20,1),1),0))</f>
        <v>0</v>
      </c>
      <c r="Y114" s="32">
        <f>IF(Y46&gt;0,INDEX(Table!$C$3:$D$20,1+MATCH(ABS(Y46)-$B46,Table!$B$3:$B$20,1),2),IF(Y46&lt;0,INDEX(Table!$C$3:$D$20,1+MATCH(ABS(Y46)-$B46,Table!$B$3:$B$20,1),1),0))</f>
        <v>0</v>
      </c>
      <c r="Z114" s="33">
        <f>IF(Z46&gt;0,INDEX(Table!$C$3:$D$20,1+MATCH(ABS(Z46)-$B46,Table!$B$3:$B$20,1),2),IF(Z46&lt;0,INDEX(Table!$C$3:$D$20,1+MATCH(ABS(Z46)-$B46,Table!$B$3:$B$20,1),1),0))</f>
        <v>0</v>
      </c>
      <c r="AA114" s="29">
        <f>IF(AA46&gt;0,INDEX(Table!$C$3:$D$20,1+MATCH(ABS(AA46)-$B46,Table!$B$3:$B$20,1),2),IF(AA46&lt;0,INDEX(Table!$C$3:$D$20,1+MATCH(ABS(AA46)-$B46,Table!$B$3:$B$20,1),1),0))</f>
        <v>0</v>
      </c>
      <c r="AB114" s="32">
        <f>IF(AB46&gt;0,INDEX(Table!$C$3:$D$20,1+MATCH(ABS(AB46)-$B46,Table!$B$3:$B$20,1),2),IF(AB46&lt;0,INDEX(Table!$C$3:$D$20,1+MATCH(ABS(AB46)-$B46,Table!$B$3:$B$20,1),1),0))</f>
        <v>0</v>
      </c>
      <c r="AC114" s="32">
        <f>IF(AC46&gt;0,INDEX(Table!$C$3:$D$20,1+MATCH(ABS(AC46)-$B46,Table!$B$3:$B$20,1),2),IF(AC46&lt;0,INDEX(Table!$C$3:$D$20,1+MATCH(ABS(AC46)-$B46,Table!$B$3:$B$20,1),1),0))</f>
        <v>0</v>
      </c>
      <c r="AD114" s="33">
        <f>IF(AD46&gt;0,INDEX(Table!$C$3:$D$20,1+MATCH(ABS(AD46)-$B46,Table!$B$3:$B$20,1),2),IF(AD46&lt;0,INDEX(Table!$C$3:$D$20,1+MATCH(ABS(AD46)-$B46,Table!$B$3:$B$20,1),1),0))</f>
        <v>0</v>
      </c>
      <c r="AE114" s="29">
        <f>IF(AE46&gt;0,INDEX(Table!$C$3:$D$20,1+MATCH(ABS(AE46)-$B46,Table!$B$3:$B$20,1),2),IF(AE46&lt;0,INDEX(Table!$C$3:$D$20,1+MATCH(ABS(AE46)-$B46,Table!$B$3:$B$20,1),1),0))</f>
        <v>0</v>
      </c>
      <c r="AF114" s="32">
        <f>IF(AF46&gt;0,INDEX(Table!$C$3:$D$20,1+MATCH(ABS(AF46)-$B46,Table!$B$3:$B$20,1),2),IF(AF46&lt;0,INDEX(Table!$C$3:$D$20,1+MATCH(ABS(AF46)-$B46,Table!$B$3:$B$20,1),1),0))</f>
        <v>0</v>
      </c>
      <c r="AG114" s="32">
        <f>IF(AG46&gt;0,INDEX(Table!$C$3:$D$20,1+MATCH(ABS(AG46)-$B46,Table!$B$3:$B$20,1),2),IF(AG46&lt;0,INDEX(Table!$C$3:$D$20,1+MATCH(ABS(AG46)-$B46,Table!$B$3:$B$20,1),1),0))</f>
        <v>0</v>
      </c>
      <c r="AH114" s="33">
        <f>IF(AH46&gt;0,INDEX(Table!$C$3:$D$20,1+MATCH(ABS(AH46)-$B46,Table!$B$3:$B$20,1),2),IF(AH46&lt;0,INDEX(Table!$C$3:$D$20,1+MATCH(ABS(AH46)-$B46,Table!$B$3:$B$20,1),1),0))</f>
        <v>0</v>
      </c>
      <c r="AI114" s="29">
        <f>IF(AI46&gt;0,INDEX(Table!$C$3:$D$20,1+MATCH(ABS(AI46)-$B46,Table!$B$3:$B$20,1),2),IF(AI46&lt;0,INDEX(Table!$C$3:$D$20,1+MATCH(ABS(AI46)-$B46,Table!$B$3:$B$20,1),1),0))</f>
        <v>0</v>
      </c>
      <c r="AJ114" s="32">
        <f>IF(AJ46&gt;0,INDEX(Table!$C$3:$D$20,1+MATCH(ABS(AJ46)-$B46,Table!$B$3:$B$20,1),2),IF(AJ46&lt;0,INDEX(Table!$C$3:$D$20,1+MATCH(ABS(AJ46)-$B46,Table!$B$3:$B$20,1),1),0))</f>
        <v>0</v>
      </c>
      <c r="AK114" s="32">
        <f>IF(AK46&gt;0,INDEX(Table!$C$3:$D$20,1+MATCH(ABS(AK46)-$B46,Table!$B$3:$B$20,1),2),IF(AK46&lt;0,INDEX(Table!$C$3:$D$20,1+MATCH(ABS(AK46)-$B46,Table!$B$3:$B$20,1),1),0))</f>
        <v>0</v>
      </c>
      <c r="AL114" s="33">
        <f>IF(AL46&gt;0,INDEX(Table!$C$3:$D$20,1+MATCH(ABS(AL46)-$B46,Table!$B$3:$B$20,1),2),IF(AL46&lt;0,INDEX(Table!$C$3:$D$20,1+MATCH(ABS(AL46)-$B46,Table!$B$3:$B$20,1),1),0))</f>
        <v>0</v>
      </c>
      <c r="AM114" s="29">
        <f>IF(AM46&gt;0,INDEX(Table!$C$3:$D$20,1+MATCH(ABS(AM46)-$B46,Table!$B$3:$B$20,1),2),IF(AM46&lt;0,INDEX(Table!$C$3:$D$20,1+MATCH(ABS(AM46)-$B46,Table!$B$3:$B$20,1),1),0))</f>
        <v>0</v>
      </c>
      <c r="AN114" s="32">
        <f>IF(AN46&gt;0,INDEX(Table!$C$3:$D$20,1+MATCH(ABS(AN46)-$B46,Table!$B$3:$B$20,1),2),IF(AN46&lt;0,INDEX(Table!$C$3:$D$20,1+MATCH(ABS(AN46)-$B46,Table!$B$3:$B$20,1),1),0))</f>
        <v>0</v>
      </c>
      <c r="AO114" s="32">
        <f>IF(AO46&gt;0,INDEX(Table!$C$3:$D$20,1+MATCH(ABS(AO46)-$B46,Table!$B$3:$B$20,1),2),IF(AO46&lt;0,INDEX(Table!$C$3:$D$20,1+MATCH(ABS(AO46)-$B46,Table!$B$3:$B$20,1),1),0))</f>
        <v>0</v>
      </c>
      <c r="AP114" s="33">
        <f>IF(AP46&gt;0,INDEX(Table!$C$3:$D$20,1+MATCH(ABS(AP46)-$B46,Table!$B$3:$B$20,1),2),IF(AP46&lt;0,INDEX(Table!$C$3:$D$20,1+MATCH(ABS(AP46)-$B46,Table!$B$3:$B$20,1),1),0))</f>
        <v>0</v>
      </c>
      <c r="AQ114" s="29">
        <f>IF(AQ46&gt;0,INDEX(Table!$C$3:$D$20,1+MATCH(ABS(AQ46)-$B46,Table!$B$3:$B$20,1),2),IF(AQ46&lt;0,INDEX(Table!$C$3:$D$20,1+MATCH(ABS(AQ46)-$B46,Table!$B$3:$B$20,1),1),0))</f>
        <v>0</v>
      </c>
      <c r="AR114" s="32">
        <f>IF(AR46&gt;0,INDEX(Table!$C$3:$D$20,1+MATCH(ABS(AR46)-$B46,Table!$B$3:$B$20,1),2),IF(AR46&lt;0,INDEX(Table!$C$3:$D$20,1+MATCH(ABS(AR46)-$B46,Table!$B$3:$B$20,1),1),0))</f>
        <v>0</v>
      </c>
      <c r="AS114" s="32">
        <f>IF(AS46&gt;0,INDEX(Table!$C$3:$D$20,1+MATCH(ABS(AS46)-$B46,Table!$B$3:$B$20,1),2),IF(AS46&lt;0,INDEX(Table!$C$3:$D$20,1+MATCH(ABS(AS46)-$B46,Table!$B$3:$B$20,1),1),0))</f>
        <v>0</v>
      </c>
      <c r="AT114" s="33">
        <f>IF(AT46&gt;0,INDEX(Table!$C$3:$D$20,1+MATCH(ABS(AT46)-$B46,Table!$B$3:$B$20,1),2),IF(AT46&lt;0,INDEX(Table!$C$3:$D$20,1+MATCH(ABS(AT46)-$B46,Table!$B$3:$B$20,1),1),0))</f>
        <v>0</v>
      </c>
      <c r="AU114" s="29">
        <f>IF(AU46&gt;0,INDEX(Table!$C$3:$D$20,1+MATCH(ABS(AU46)-$B46,Table!$B$3:$B$20,1),2),IF(AU46&lt;0,INDEX(Table!$C$3:$D$20,1+MATCH(ABS(AU46)-$B46,Table!$B$3:$B$20,1),1),0))</f>
        <v>0</v>
      </c>
      <c r="AV114" s="32">
        <f>IF(AV46&gt;0,INDEX(Table!$C$3:$D$20,1+MATCH(ABS(AV46)-$B46,Table!$B$3:$B$20,1),2),IF(AV46&lt;0,INDEX(Table!$C$3:$D$20,1+MATCH(ABS(AV46)-$B46,Table!$B$3:$B$20,1),1),0))</f>
        <v>0</v>
      </c>
      <c r="AW114" s="32">
        <f>IF(AW46&gt;0,INDEX(Table!$C$3:$D$20,1+MATCH(ABS(AW46)-$B46,Table!$B$3:$B$20,1),2),IF(AW46&lt;0,INDEX(Table!$C$3:$D$20,1+MATCH(ABS(AW46)-$B46,Table!$B$3:$B$20,1),1),0))</f>
        <v>0</v>
      </c>
      <c r="AX114" s="33">
        <f>IF(AX46&gt;0,INDEX(Table!$C$3:$D$20,1+MATCH(ABS(AX46)-$B46,Table!$B$3:$B$20,1),2),IF(AX46&lt;0,INDEX(Table!$C$3:$D$20,1+MATCH(ABS(AX46)-$B46,Table!$B$3:$B$20,1),1),0))</f>
        <v>0</v>
      </c>
      <c r="AY114" s="29">
        <f>IF(AY46&gt;0,INDEX(Table!$C$3:$D$20,1+MATCH(ABS(AY46)-$B46,Table!$B$3:$B$20,1),2),IF(AY46&lt;0,INDEX(Table!$C$3:$D$20,1+MATCH(ABS(AY46)-$B46,Table!$B$3:$B$20,1),1),0))</f>
        <v>0</v>
      </c>
      <c r="AZ114" s="32">
        <f>IF(AZ46&gt;0,INDEX(Table!$C$3:$D$20,1+MATCH(ABS(AZ46)-$B46,Table!$B$3:$B$20,1),2),IF(AZ46&lt;0,INDEX(Table!$C$3:$D$20,1+MATCH(ABS(AZ46)-$B46,Table!$B$3:$B$20,1),1),0))</f>
        <v>0</v>
      </c>
      <c r="BA114" s="32">
        <f>IF(BA46&gt;0,INDEX(Table!$C$3:$D$20,1+MATCH(ABS(BA46)-$B46,Table!$B$3:$B$20,1),2),IF(BA46&lt;0,INDEX(Table!$C$3:$D$20,1+MATCH(ABS(BA46)-$B46,Table!$B$3:$B$20,1),1),0))</f>
        <v>0</v>
      </c>
      <c r="BB114" s="33">
        <f>IF(BB46&gt;0,INDEX(Table!$C$3:$D$20,1+MATCH(ABS(BB46)-$B46,Table!$B$3:$B$20,1),2),IF(BB46&lt;0,INDEX(Table!$C$3:$D$20,1+MATCH(ABS(BB46)-$B46,Table!$B$3:$B$20,1),1),0))</f>
        <v>0</v>
      </c>
      <c r="BC114" s="29">
        <f>IF(BC46&gt;0,INDEX(Table!$C$3:$D$20,1+MATCH(ABS(BC46)-$B46,Table!$B$3:$B$20,1),2),IF(BC46&lt;0,INDEX(Table!$C$3:$D$20,1+MATCH(ABS(BC46)-$B46,Table!$B$3:$B$20,1),1),0))</f>
        <v>0</v>
      </c>
      <c r="BD114" s="32">
        <f>IF(BD46&gt;0,INDEX(Table!$C$3:$D$20,1+MATCH(ABS(BD46)-$B46,Table!$B$3:$B$20,1),2),IF(BD46&lt;0,INDEX(Table!$C$3:$D$20,1+MATCH(ABS(BD46)-$B46,Table!$B$3:$B$20,1),1),0))</f>
        <v>0</v>
      </c>
      <c r="BE114" s="32">
        <f>IF(BE46&gt;0,INDEX(Table!$C$3:$D$20,1+MATCH(ABS(BE46)-$B46,Table!$B$3:$B$20,1),2),IF(BE46&lt;0,INDEX(Table!$C$3:$D$20,1+MATCH(ABS(BE46)-$B46,Table!$B$3:$B$20,1),1),0))</f>
        <v>0</v>
      </c>
      <c r="BF114" s="33">
        <f>IF(BF46&gt;0,INDEX(Table!$C$3:$D$20,1+MATCH(ABS(BF46)-$B46,Table!$B$3:$B$20,1),2),IF(BF46&lt;0,INDEX(Table!$C$3:$D$20,1+MATCH(ABS(BF46)-$B46,Table!$B$3:$B$20,1),1),0))</f>
        <v>0</v>
      </c>
      <c r="BG114" s="32"/>
    </row>
    <row r="115" spans="1:59" ht="11.25">
      <c r="A115" s="22" t="str">
        <f t="shared" si="3"/>
        <v>RINCON Vincent</v>
      </c>
      <c r="B115" s="20">
        <f t="shared" si="3"/>
        <v>745</v>
      </c>
      <c r="C115" s="29">
        <f>IF(C47&gt;0,INDEX(Table!$C$3:$D$20,1+MATCH(ABS(C47)-$B47,Table!$B$3:$B$20,1),2),IF(C47&lt;0,INDEX(Table!$C$3:$D$20,1+MATCH(ABS(C47)-$B47,Table!$B$3:$B$20,1),1),0))</f>
        <v>2</v>
      </c>
      <c r="D115" s="32">
        <f>IF(D47&gt;0,INDEX(Table!$C$3:$D$20,1+MATCH(ABS(D47)-$B47,Table!$B$3:$B$20,1),2),IF(D47&lt;0,INDEX(Table!$C$3:$D$20,1+MATCH(ABS(D47)-$B47,Table!$B$3:$B$20,1),1),0))</f>
        <v>-2</v>
      </c>
      <c r="E115" s="32">
        <f>IF(E47&gt;0,INDEX(Table!$C$3:$D$20,1+MATCH(ABS(E47)-$B47,Table!$B$3:$B$20,1),2),IF(E47&lt;0,INDEX(Table!$C$3:$D$20,1+MATCH(ABS(E47)-$B47,Table!$B$3:$B$20,1),1),0))</f>
        <v>-5</v>
      </c>
      <c r="F115" s="33">
        <f>IF(F47&gt;0,INDEX(Table!$C$3:$D$20,1+MATCH(ABS(F47)-$B47,Table!$B$3:$B$20,1),2),IF(F47&lt;0,INDEX(Table!$C$3:$D$20,1+MATCH(ABS(F47)-$B47,Table!$B$3:$B$20,1),1),0))</f>
        <v>-4</v>
      </c>
      <c r="G115" s="29">
        <f>IF(G47&gt;0,INDEX(Table!$C$3:$D$20,1+MATCH(ABS(G47)-$B47,Table!$B$3:$B$20,1),2),IF(G47&lt;0,INDEX(Table!$C$3:$D$20,1+MATCH(ABS(G47)-$B47,Table!$B$3:$B$20,1),1),0))</f>
        <v>0</v>
      </c>
      <c r="H115" s="32">
        <f>IF(H47&gt;0,INDEX(Table!$C$3:$D$20,1+MATCH(ABS(H47)-$B47,Table!$B$3:$B$20,1),2),IF(H47&lt;0,INDEX(Table!$C$3:$D$20,1+MATCH(ABS(H47)-$B47,Table!$B$3:$B$20,1),1),0))</f>
        <v>0</v>
      </c>
      <c r="I115" s="32">
        <f>IF(I47&gt;0,INDEX(Table!$C$3:$D$20,1+MATCH(ABS(I47)-$B47,Table!$B$3:$B$20,1),2),IF(I47&lt;0,INDEX(Table!$C$3:$D$20,1+MATCH(ABS(I47)-$B47,Table!$B$3:$B$20,1),1),0))</f>
        <v>0</v>
      </c>
      <c r="J115" s="33">
        <f>IF(J47&gt;0,INDEX(Table!$C$3:$D$20,1+MATCH(ABS(J47)-$B47,Table!$B$3:$B$20,1),2),IF(J47&lt;0,INDEX(Table!$C$3:$D$20,1+MATCH(ABS(J47)-$B47,Table!$B$3:$B$20,1),1),0))</f>
        <v>0</v>
      </c>
      <c r="K115" s="29">
        <f>IF(K47&gt;0,INDEX(Table!$C$3:$D$20,1+MATCH(ABS(K47)-$B47,Table!$B$3:$B$20,1),2),IF(K47&lt;0,INDEX(Table!$C$3:$D$20,1+MATCH(ABS(K47)-$B47,Table!$B$3:$B$20,1),1),0))</f>
        <v>0</v>
      </c>
      <c r="L115" s="32">
        <f>IF(L47&gt;0,INDEX(Table!$C$3:$D$20,1+MATCH(ABS(L47)-$B47,Table!$B$3:$B$20,1),2),IF(L47&lt;0,INDEX(Table!$C$3:$D$20,1+MATCH(ABS(L47)-$B47,Table!$B$3:$B$20,1),1),0))</f>
        <v>0</v>
      </c>
      <c r="M115" s="32">
        <f>IF(M47&gt;0,INDEX(Table!$C$3:$D$20,1+MATCH(ABS(M47)-$B47,Table!$B$3:$B$20,1),2),IF(M47&lt;0,INDEX(Table!$C$3:$D$20,1+MATCH(ABS(M47)-$B47,Table!$B$3:$B$20,1),1),0))</f>
        <v>0</v>
      </c>
      <c r="N115" s="33">
        <f>IF(N47&gt;0,INDEX(Table!$C$3:$D$20,1+MATCH(ABS(N47)-$B47,Table!$B$3:$B$20,1),2),IF(N47&lt;0,INDEX(Table!$C$3:$D$20,1+MATCH(ABS(N47)-$B47,Table!$B$3:$B$20,1),1),0))</f>
        <v>0</v>
      </c>
      <c r="O115" s="29">
        <f>IF(O47&gt;0,INDEX(Table!$C$3:$D$20,1+MATCH(ABS(O47)-$B47,Table!$B$3:$B$20,1),2),IF(O47&lt;0,INDEX(Table!$C$3:$D$20,1+MATCH(ABS(O47)-$B47,Table!$B$3:$B$20,1),1),0))</f>
        <v>0</v>
      </c>
      <c r="P115" s="32">
        <f>IF(P47&gt;0,INDEX(Table!$C$3:$D$20,1+MATCH(ABS(P47)-$B47,Table!$B$3:$B$20,1),2),IF(P47&lt;0,INDEX(Table!$C$3:$D$20,1+MATCH(ABS(P47)-$B47,Table!$B$3:$B$20,1),1),0))</f>
        <v>0</v>
      </c>
      <c r="Q115" s="32">
        <f>IF(Q47&gt;0,INDEX(Table!$C$3:$D$20,1+MATCH(ABS(Q47)-$B47,Table!$B$3:$B$20,1),2),IF(Q47&lt;0,INDEX(Table!$C$3:$D$20,1+MATCH(ABS(Q47)-$B47,Table!$B$3:$B$20,1),1),0))</f>
        <v>0</v>
      </c>
      <c r="R115" s="33">
        <f>IF(R47&gt;0,INDEX(Table!$C$3:$D$20,1+MATCH(ABS(R47)-$B47,Table!$B$3:$B$20,1),2),IF(R47&lt;0,INDEX(Table!$C$3:$D$20,1+MATCH(ABS(R47)-$B47,Table!$B$3:$B$20,1),1),0))</f>
        <v>0</v>
      </c>
      <c r="S115" s="29">
        <f>IF(S47&gt;0,INDEX(Table!$C$3:$D$20,1+MATCH(ABS(S47)-$B47,Table!$B$3:$B$20,1),2),IF(S47&lt;0,INDEX(Table!$C$3:$D$20,1+MATCH(ABS(S47)-$B47,Table!$B$3:$B$20,1),1),0))</f>
        <v>0</v>
      </c>
      <c r="T115" s="32">
        <f>IF(T47&gt;0,INDEX(Table!$C$3:$D$20,1+MATCH(ABS(T47)-$B47,Table!$B$3:$B$20,1),2),IF(T47&lt;0,INDEX(Table!$C$3:$D$20,1+MATCH(ABS(T47)-$B47,Table!$B$3:$B$20,1),1),0))</f>
        <v>0</v>
      </c>
      <c r="U115" s="32">
        <f>IF(U47&gt;0,INDEX(Table!$C$3:$D$20,1+MATCH(ABS(U47)-$B47,Table!$B$3:$B$20,1),2),IF(U47&lt;0,INDEX(Table!$C$3:$D$20,1+MATCH(ABS(U47)-$B47,Table!$B$3:$B$20,1),1),0))</f>
        <v>0</v>
      </c>
      <c r="V115" s="33">
        <f>IF(V47&gt;0,INDEX(Table!$C$3:$D$20,1+MATCH(ABS(V47)-$B47,Table!$B$3:$B$20,1),2),IF(V47&lt;0,INDEX(Table!$C$3:$D$20,1+MATCH(ABS(V47)-$B47,Table!$B$3:$B$20,1),1),0))</f>
        <v>0</v>
      </c>
      <c r="W115" s="29">
        <f>IF(W47&gt;0,INDEX(Table!$C$3:$D$20,1+MATCH(ABS(W47)-$B47,Table!$B$3:$B$20,1),2),IF(W47&lt;0,INDEX(Table!$C$3:$D$20,1+MATCH(ABS(W47)-$B47,Table!$B$3:$B$20,1),1),0))</f>
        <v>0</v>
      </c>
      <c r="X115" s="32">
        <f>IF(X47&gt;0,INDEX(Table!$C$3:$D$20,1+MATCH(ABS(X47)-$B47,Table!$B$3:$B$20,1),2),IF(X47&lt;0,INDEX(Table!$C$3:$D$20,1+MATCH(ABS(X47)-$B47,Table!$B$3:$B$20,1),1),0))</f>
        <v>0</v>
      </c>
      <c r="Y115" s="32">
        <f>IF(Y47&gt;0,INDEX(Table!$C$3:$D$20,1+MATCH(ABS(Y47)-$B47,Table!$B$3:$B$20,1),2),IF(Y47&lt;0,INDEX(Table!$C$3:$D$20,1+MATCH(ABS(Y47)-$B47,Table!$B$3:$B$20,1),1),0))</f>
        <v>0</v>
      </c>
      <c r="Z115" s="33">
        <f>IF(Z47&gt;0,INDEX(Table!$C$3:$D$20,1+MATCH(ABS(Z47)-$B47,Table!$B$3:$B$20,1),2),IF(Z47&lt;0,INDEX(Table!$C$3:$D$20,1+MATCH(ABS(Z47)-$B47,Table!$B$3:$B$20,1),1),0))</f>
        <v>0</v>
      </c>
      <c r="AA115" s="29">
        <f>IF(AA47&gt;0,INDEX(Table!$C$3:$D$20,1+MATCH(ABS(AA47)-$B47,Table!$B$3:$B$20,1),2),IF(AA47&lt;0,INDEX(Table!$C$3:$D$20,1+MATCH(ABS(AA47)-$B47,Table!$B$3:$B$20,1),1),0))</f>
        <v>0</v>
      </c>
      <c r="AB115" s="32">
        <f>IF(AB47&gt;0,INDEX(Table!$C$3:$D$20,1+MATCH(ABS(AB47)-$B47,Table!$B$3:$B$20,1),2),IF(AB47&lt;0,INDEX(Table!$C$3:$D$20,1+MATCH(ABS(AB47)-$B47,Table!$B$3:$B$20,1),1),0))</f>
        <v>0</v>
      </c>
      <c r="AC115" s="32">
        <f>IF(AC47&gt;0,INDEX(Table!$C$3:$D$20,1+MATCH(ABS(AC47)-$B47,Table!$B$3:$B$20,1),2),IF(AC47&lt;0,INDEX(Table!$C$3:$D$20,1+MATCH(ABS(AC47)-$B47,Table!$B$3:$B$20,1),1),0))</f>
        <v>0</v>
      </c>
      <c r="AD115" s="33">
        <f>IF(AD47&gt;0,INDEX(Table!$C$3:$D$20,1+MATCH(ABS(AD47)-$B47,Table!$B$3:$B$20,1),2),IF(AD47&lt;0,INDEX(Table!$C$3:$D$20,1+MATCH(ABS(AD47)-$B47,Table!$B$3:$B$20,1),1),0))</f>
        <v>0</v>
      </c>
      <c r="AE115" s="29">
        <f>IF(AE47&gt;0,INDEX(Table!$C$3:$D$20,1+MATCH(ABS(AE47)-$B47,Table!$B$3:$B$20,1),2),IF(AE47&lt;0,INDEX(Table!$C$3:$D$20,1+MATCH(ABS(AE47)-$B47,Table!$B$3:$B$20,1),1),0))</f>
        <v>0</v>
      </c>
      <c r="AF115" s="32">
        <f>IF(AF47&gt;0,INDEX(Table!$C$3:$D$20,1+MATCH(ABS(AF47)-$B47,Table!$B$3:$B$20,1),2),IF(AF47&lt;0,INDEX(Table!$C$3:$D$20,1+MATCH(ABS(AF47)-$B47,Table!$B$3:$B$20,1),1),0))</f>
        <v>0</v>
      </c>
      <c r="AG115" s="32">
        <f>IF(AG47&gt;0,INDEX(Table!$C$3:$D$20,1+MATCH(ABS(AG47)-$B47,Table!$B$3:$B$20,1),2),IF(AG47&lt;0,INDEX(Table!$C$3:$D$20,1+MATCH(ABS(AG47)-$B47,Table!$B$3:$B$20,1),1),0))</f>
        <v>0</v>
      </c>
      <c r="AH115" s="33">
        <f>IF(AH47&gt;0,INDEX(Table!$C$3:$D$20,1+MATCH(ABS(AH47)-$B47,Table!$B$3:$B$20,1),2),IF(AH47&lt;0,INDEX(Table!$C$3:$D$20,1+MATCH(ABS(AH47)-$B47,Table!$B$3:$B$20,1),1),0))</f>
        <v>0</v>
      </c>
      <c r="AI115" s="29">
        <f>IF(AI47&gt;0,INDEX(Table!$C$3:$D$20,1+MATCH(ABS(AI47)-$B47,Table!$B$3:$B$20,1),2),IF(AI47&lt;0,INDEX(Table!$C$3:$D$20,1+MATCH(ABS(AI47)-$B47,Table!$B$3:$B$20,1),1),0))</f>
        <v>0</v>
      </c>
      <c r="AJ115" s="32">
        <f>IF(AJ47&gt;0,INDEX(Table!$C$3:$D$20,1+MATCH(ABS(AJ47)-$B47,Table!$B$3:$B$20,1),2),IF(AJ47&lt;0,INDEX(Table!$C$3:$D$20,1+MATCH(ABS(AJ47)-$B47,Table!$B$3:$B$20,1),1),0))</f>
        <v>0</v>
      </c>
      <c r="AK115" s="32">
        <f>IF(AK47&gt;0,INDEX(Table!$C$3:$D$20,1+MATCH(ABS(AK47)-$B47,Table!$B$3:$B$20,1),2),IF(AK47&lt;0,INDEX(Table!$C$3:$D$20,1+MATCH(ABS(AK47)-$B47,Table!$B$3:$B$20,1),1),0))</f>
        <v>0</v>
      </c>
      <c r="AL115" s="33">
        <f>IF(AL47&gt;0,INDEX(Table!$C$3:$D$20,1+MATCH(ABS(AL47)-$B47,Table!$B$3:$B$20,1),2),IF(AL47&lt;0,INDEX(Table!$C$3:$D$20,1+MATCH(ABS(AL47)-$B47,Table!$B$3:$B$20,1),1),0))</f>
        <v>0</v>
      </c>
      <c r="AM115" s="29">
        <f>IF(AM47&gt;0,INDEX(Table!$C$3:$D$20,1+MATCH(ABS(AM47)-$B47,Table!$B$3:$B$20,1),2),IF(AM47&lt;0,INDEX(Table!$C$3:$D$20,1+MATCH(ABS(AM47)-$B47,Table!$B$3:$B$20,1),1),0))</f>
        <v>0</v>
      </c>
      <c r="AN115" s="32">
        <f>IF(AN47&gt;0,INDEX(Table!$C$3:$D$20,1+MATCH(ABS(AN47)-$B47,Table!$B$3:$B$20,1),2),IF(AN47&lt;0,INDEX(Table!$C$3:$D$20,1+MATCH(ABS(AN47)-$B47,Table!$B$3:$B$20,1),1),0))</f>
        <v>0</v>
      </c>
      <c r="AO115" s="32">
        <f>IF(AO47&gt;0,INDEX(Table!$C$3:$D$20,1+MATCH(ABS(AO47)-$B47,Table!$B$3:$B$20,1),2),IF(AO47&lt;0,INDEX(Table!$C$3:$D$20,1+MATCH(ABS(AO47)-$B47,Table!$B$3:$B$20,1),1),0))</f>
        <v>0</v>
      </c>
      <c r="AP115" s="33">
        <f>IF(AP47&gt;0,INDEX(Table!$C$3:$D$20,1+MATCH(ABS(AP47)-$B47,Table!$B$3:$B$20,1),2),IF(AP47&lt;0,INDEX(Table!$C$3:$D$20,1+MATCH(ABS(AP47)-$B47,Table!$B$3:$B$20,1),1),0))</f>
        <v>0</v>
      </c>
      <c r="AQ115" s="29">
        <f>IF(AQ47&gt;0,INDEX(Table!$C$3:$D$20,1+MATCH(ABS(AQ47)-$B47,Table!$B$3:$B$20,1),2),IF(AQ47&lt;0,INDEX(Table!$C$3:$D$20,1+MATCH(ABS(AQ47)-$B47,Table!$B$3:$B$20,1),1),0))</f>
        <v>0</v>
      </c>
      <c r="AR115" s="32">
        <f>IF(AR47&gt;0,INDEX(Table!$C$3:$D$20,1+MATCH(ABS(AR47)-$B47,Table!$B$3:$B$20,1),2),IF(AR47&lt;0,INDEX(Table!$C$3:$D$20,1+MATCH(ABS(AR47)-$B47,Table!$B$3:$B$20,1),1),0))</f>
        <v>0</v>
      </c>
      <c r="AS115" s="32">
        <f>IF(AS47&gt;0,INDEX(Table!$C$3:$D$20,1+MATCH(ABS(AS47)-$B47,Table!$B$3:$B$20,1),2),IF(AS47&lt;0,INDEX(Table!$C$3:$D$20,1+MATCH(ABS(AS47)-$B47,Table!$B$3:$B$20,1),1),0))</f>
        <v>0</v>
      </c>
      <c r="AT115" s="33">
        <f>IF(AT47&gt;0,INDEX(Table!$C$3:$D$20,1+MATCH(ABS(AT47)-$B47,Table!$B$3:$B$20,1),2),IF(AT47&lt;0,INDEX(Table!$C$3:$D$20,1+MATCH(ABS(AT47)-$B47,Table!$B$3:$B$20,1),1),0))</f>
        <v>0</v>
      </c>
      <c r="AU115" s="29">
        <f>IF(AU47&gt;0,INDEX(Table!$C$3:$D$20,1+MATCH(ABS(AU47)-$B47,Table!$B$3:$B$20,1),2),IF(AU47&lt;0,INDEX(Table!$C$3:$D$20,1+MATCH(ABS(AU47)-$B47,Table!$B$3:$B$20,1),1),0))</f>
        <v>0</v>
      </c>
      <c r="AV115" s="32">
        <f>IF(AV47&gt;0,INDEX(Table!$C$3:$D$20,1+MATCH(ABS(AV47)-$B47,Table!$B$3:$B$20,1),2),IF(AV47&lt;0,INDEX(Table!$C$3:$D$20,1+MATCH(ABS(AV47)-$B47,Table!$B$3:$B$20,1),1),0))</f>
        <v>0</v>
      </c>
      <c r="AW115" s="32">
        <f>IF(AW47&gt;0,INDEX(Table!$C$3:$D$20,1+MATCH(ABS(AW47)-$B47,Table!$B$3:$B$20,1),2),IF(AW47&lt;0,INDEX(Table!$C$3:$D$20,1+MATCH(ABS(AW47)-$B47,Table!$B$3:$B$20,1),1),0))</f>
        <v>0</v>
      </c>
      <c r="AX115" s="33">
        <f>IF(AX47&gt;0,INDEX(Table!$C$3:$D$20,1+MATCH(ABS(AX47)-$B47,Table!$B$3:$B$20,1),2),IF(AX47&lt;0,INDEX(Table!$C$3:$D$20,1+MATCH(ABS(AX47)-$B47,Table!$B$3:$B$20,1),1),0))</f>
        <v>0</v>
      </c>
      <c r="AY115" s="29">
        <f>IF(AY47&gt;0,INDEX(Table!$C$3:$D$20,1+MATCH(ABS(AY47)-$B47,Table!$B$3:$B$20,1),2),IF(AY47&lt;0,INDEX(Table!$C$3:$D$20,1+MATCH(ABS(AY47)-$B47,Table!$B$3:$B$20,1),1),0))</f>
        <v>0</v>
      </c>
      <c r="AZ115" s="32">
        <f>IF(AZ47&gt;0,INDEX(Table!$C$3:$D$20,1+MATCH(ABS(AZ47)-$B47,Table!$B$3:$B$20,1),2),IF(AZ47&lt;0,INDEX(Table!$C$3:$D$20,1+MATCH(ABS(AZ47)-$B47,Table!$B$3:$B$20,1),1),0))</f>
        <v>0</v>
      </c>
      <c r="BA115" s="32">
        <f>IF(BA47&gt;0,INDEX(Table!$C$3:$D$20,1+MATCH(ABS(BA47)-$B47,Table!$B$3:$B$20,1),2),IF(BA47&lt;0,INDEX(Table!$C$3:$D$20,1+MATCH(ABS(BA47)-$B47,Table!$B$3:$B$20,1),1),0))</f>
        <v>0</v>
      </c>
      <c r="BB115" s="33">
        <f>IF(BB47&gt;0,INDEX(Table!$C$3:$D$20,1+MATCH(ABS(BB47)-$B47,Table!$B$3:$B$20,1),2),IF(BB47&lt;0,INDEX(Table!$C$3:$D$20,1+MATCH(ABS(BB47)-$B47,Table!$B$3:$B$20,1),1),0))</f>
        <v>0</v>
      </c>
      <c r="BC115" s="29">
        <f>IF(BC47&gt;0,INDEX(Table!$C$3:$D$20,1+MATCH(ABS(BC47)-$B47,Table!$B$3:$B$20,1),2),IF(BC47&lt;0,INDEX(Table!$C$3:$D$20,1+MATCH(ABS(BC47)-$B47,Table!$B$3:$B$20,1),1),0))</f>
        <v>0</v>
      </c>
      <c r="BD115" s="32">
        <f>IF(BD47&gt;0,INDEX(Table!$C$3:$D$20,1+MATCH(ABS(BD47)-$B47,Table!$B$3:$B$20,1),2),IF(BD47&lt;0,INDEX(Table!$C$3:$D$20,1+MATCH(ABS(BD47)-$B47,Table!$B$3:$B$20,1),1),0))</f>
        <v>0</v>
      </c>
      <c r="BE115" s="32">
        <f>IF(BE47&gt;0,INDEX(Table!$C$3:$D$20,1+MATCH(ABS(BE47)-$B47,Table!$B$3:$B$20,1),2),IF(BE47&lt;0,INDEX(Table!$C$3:$D$20,1+MATCH(ABS(BE47)-$B47,Table!$B$3:$B$20,1),1),0))</f>
        <v>0</v>
      </c>
      <c r="BF115" s="33">
        <f>IF(BF47&gt;0,INDEX(Table!$C$3:$D$20,1+MATCH(ABS(BF47)-$B47,Table!$B$3:$B$20,1),2),IF(BF47&lt;0,INDEX(Table!$C$3:$D$20,1+MATCH(ABS(BF47)-$B47,Table!$B$3:$B$20,1),1),0))</f>
        <v>0</v>
      </c>
      <c r="BG115" s="32"/>
    </row>
    <row r="116" spans="1:59" ht="11.25">
      <c r="A116" s="22" t="str">
        <f t="shared" si="3"/>
        <v>ROBOAM Babou</v>
      </c>
      <c r="B116" s="20">
        <f t="shared" si="3"/>
        <v>1078</v>
      </c>
      <c r="C116" s="29">
        <f>IF(C48&gt;0,INDEX(Table!$C$3:$D$20,1+MATCH(ABS(C48)-$B48,Table!$B$3:$B$20,1),2),IF(C48&lt;0,INDEX(Table!$C$3:$D$20,1+MATCH(ABS(C48)-$B48,Table!$B$3:$B$20,1),1),0))</f>
        <v>-1</v>
      </c>
      <c r="D116" s="32">
        <f>IF(D48&gt;0,INDEX(Table!$C$3:$D$20,1+MATCH(ABS(D48)-$B48,Table!$B$3:$B$20,1),2),IF(D48&lt;0,INDEX(Table!$C$3:$D$20,1+MATCH(ABS(D48)-$B48,Table!$B$3:$B$20,1),1),0))</f>
        <v>5</v>
      </c>
      <c r="E116" s="32">
        <f>IF(E48&gt;0,INDEX(Table!$C$3:$D$20,1+MATCH(ABS(E48)-$B48,Table!$B$3:$B$20,1),2),IF(E48&lt;0,INDEX(Table!$C$3:$D$20,1+MATCH(ABS(E48)-$B48,Table!$B$3:$B$20,1),1),0))</f>
        <v>0</v>
      </c>
      <c r="F116" s="33">
        <f>IF(F48&gt;0,INDEX(Table!$C$3:$D$20,1+MATCH(ABS(F48)-$B48,Table!$B$3:$B$20,1),2),IF(F48&lt;0,INDEX(Table!$C$3:$D$20,1+MATCH(ABS(F48)-$B48,Table!$B$3:$B$20,1),1),0))</f>
        <v>0</v>
      </c>
      <c r="G116" s="29">
        <f>IF(G48&gt;0,INDEX(Table!$C$3:$D$20,1+MATCH(ABS(G48)-$B48,Table!$B$3:$B$20,1),2),IF(G48&lt;0,INDEX(Table!$C$3:$D$20,1+MATCH(ABS(G48)-$B48,Table!$B$3:$B$20,1),1),0))</f>
        <v>0</v>
      </c>
      <c r="H116" s="32">
        <f>IF(H48&gt;0,INDEX(Table!$C$3:$D$20,1+MATCH(ABS(H48)-$B48,Table!$B$3:$B$20,1),2),IF(H48&lt;0,INDEX(Table!$C$3:$D$20,1+MATCH(ABS(H48)-$B48,Table!$B$3:$B$20,1),1),0))</f>
        <v>0</v>
      </c>
      <c r="I116" s="32">
        <f>IF(I48&gt;0,INDEX(Table!$C$3:$D$20,1+MATCH(ABS(I48)-$B48,Table!$B$3:$B$20,1),2),IF(I48&lt;0,INDEX(Table!$C$3:$D$20,1+MATCH(ABS(I48)-$B48,Table!$B$3:$B$20,1),1),0))</f>
        <v>0</v>
      </c>
      <c r="J116" s="33">
        <f>IF(J48&gt;0,INDEX(Table!$C$3:$D$20,1+MATCH(ABS(J48)-$B48,Table!$B$3:$B$20,1),2),IF(J48&lt;0,INDEX(Table!$C$3:$D$20,1+MATCH(ABS(J48)-$B48,Table!$B$3:$B$20,1),1),0))</f>
        <v>0</v>
      </c>
      <c r="K116" s="29">
        <f>IF(K48&gt;0,INDEX(Table!$C$3:$D$20,1+MATCH(ABS(K48)-$B48,Table!$B$3:$B$20,1),2),IF(K48&lt;0,INDEX(Table!$C$3:$D$20,1+MATCH(ABS(K48)-$B48,Table!$B$3:$B$20,1),1),0))</f>
        <v>0</v>
      </c>
      <c r="L116" s="32">
        <f>IF(L48&gt;0,INDEX(Table!$C$3:$D$20,1+MATCH(ABS(L48)-$B48,Table!$B$3:$B$20,1),2),IF(L48&lt;0,INDEX(Table!$C$3:$D$20,1+MATCH(ABS(L48)-$B48,Table!$B$3:$B$20,1),1),0))</f>
        <v>0</v>
      </c>
      <c r="M116" s="32">
        <f>IF(M48&gt;0,INDEX(Table!$C$3:$D$20,1+MATCH(ABS(M48)-$B48,Table!$B$3:$B$20,1),2),IF(M48&lt;0,INDEX(Table!$C$3:$D$20,1+MATCH(ABS(M48)-$B48,Table!$B$3:$B$20,1),1),0))</f>
        <v>0</v>
      </c>
      <c r="N116" s="33">
        <f>IF(N48&gt;0,INDEX(Table!$C$3:$D$20,1+MATCH(ABS(N48)-$B48,Table!$B$3:$B$20,1),2),IF(N48&lt;0,INDEX(Table!$C$3:$D$20,1+MATCH(ABS(N48)-$B48,Table!$B$3:$B$20,1),1),0))</f>
        <v>0</v>
      </c>
      <c r="O116" s="29">
        <f>IF(O48&gt;0,INDEX(Table!$C$3:$D$20,1+MATCH(ABS(O48)-$B48,Table!$B$3:$B$20,1),2),IF(O48&lt;0,INDEX(Table!$C$3:$D$20,1+MATCH(ABS(O48)-$B48,Table!$B$3:$B$20,1),1),0))</f>
        <v>0</v>
      </c>
      <c r="P116" s="32">
        <f>IF(P48&gt;0,INDEX(Table!$C$3:$D$20,1+MATCH(ABS(P48)-$B48,Table!$B$3:$B$20,1),2),IF(P48&lt;0,INDEX(Table!$C$3:$D$20,1+MATCH(ABS(P48)-$B48,Table!$B$3:$B$20,1),1),0))</f>
        <v>0</v>
      </c>
      <c r="Q116" s="32">
        <f>IF(Q48&gt;0,INDEX(Table!$C$3:$D$20,1+MATCH(ABS(Q48)-$B48,Table!$B$3:$B$20,1),2),IF(Q48&lt;0,INDEX(Table!$C$3:$D$20,1+MATCH(ABS(Q48)-$B48,Table!$B$3:$B$20,1),1),0))</f>
        <v>0</v>
      </c>
      <c r="R116" s="33">
        <f>IF(R48&gt;0,INDEX(Table!$C$3:$D$20,1+MATCH(ABS(R48)-$B48,Table!$B$3:$B$20,1),2),IF(R48&lt;0,INDEX(Table!$C$3:$D$20,1+MATCH(ABS(R48)-$B48,Table!$B$3:$B$20,1),1),0))</f>
        <v>0</v>
      </c>
      <c r="S116" s="29">
        <f>IF(S48&gt;0,INDEX(Table!$C$3:$D$20,1+MATCH(ABS(S48)-$B48,Table!$B$3:$B$20,1),2),IF(S48&lt;0,INDEX(Table!$C$3:$D$20,1+MATCH(ABS(S48)-$B48,Table!$B$3:$B$20,1),1),0))</f>
        <v>0</v>
      </c>
      <c r="T116" s="32">
        <f>IF(T48&gt;0,INDEX(Table!$C$3:$D$20,1+MATCH(ABS(T48)-$B48,Table!$B$3:$B$20,1),2),IF(T48&lt;0,INDEX(Table!$C$3:$D$20,1+MATCH(ABS(T48)-$B48,Table!$B$3:$B$20,1),1),0))</f>
        <v>0</v>
      </c>
      <c r="U116" s="32">
        <f>IF(U48&gt;0,INDEX(Table!$C$3:$D$20,1+MATCH(ABS(U48)-$B48,Table!$B$3:$B$20,1),2),IF(U48&lt;0,INDEX(Table!$C$3:$D$20,1+MATCH(ABS(U48)-$B48,Table!$B$3:$B$20,1),1),0))</f>
        <v>0</v>
      </c>
      <c r="V116" s="33">
        <f>IF(V48&gt;0,INDEX(Table!$C$3:$D$20,1+MATCH(ABS(V48)-$B48,Table!$B$3:$B$20,1),2),IF(V48&lt;0,INDEX(Table!$C$3:$D$20,1+MATCH(ABS(V48)-$B48,Table!$B$3:$B$20,1),1),0))</f>
        <v>0</v>
      </c>
      <c r="W116" s="29">
        <f>IF(W48&gt;0,INDEX(Table!$C$3:$D$20,1+MATCH(ABS(W48)-$B48,Table!$B$3:$B$20,1),2),IF(W48&lt;0,INDEX(Table!$C$3:$D$20,1+MATCH(ABS(W48)-$B48,Table!$B$3:$B$20,1),1),0))</f>
        <v>0</v>
      </c>
      <c r="X116" s="32">
        <f>IF(X48&gt;0,INDEX(Table!$C$3:$D$20,1+MATCH(ABS(X48)-$B48,Table!$B$3:$B$20,1),2),IF(X48&lt;0,INDEX(Table!$C$3:$D$20,1+MATCH(ABS(X48)-$B48,Table!$B$3:$B$20,1),1),0))</f>
        <v>0</v>
      </c>
      <c r="Y116" s="32">
        <f>IF(Y48&gt;0,INDEX(Table!$C$3:$D$20,1+MATCH(ABS(Y48)-$B48,Table!$B$3:$B$20,1),2),IF(Y48&lt;0,INDEX(Table!$C$3:$D$20,1+MATCH(ABS(Y48)-$B48,Table!$B$3:$B$20,1),1),0))</f>
        <v>0</v>
      </c>
      <c r="Z116" s="33">
        <f>IF(Z48&gt;0,INDEX(Table!$C$3:$D$20,1+MATCH(ABS(Z48)-$B48,Table!$B$3:$B$20,1),2),IF(Z48&lt;0,INDEX(Table!$C$3:$D$20,1+MATCH(ABS(Z48)-$B48,Table!$B$3:$B$20,1),1),0))</f>
        <v>0</v>
      </c>
      <c r="AA116" s="29">
        <f>IF(AA48&gt;0,INDEX(Table!$C$3:$D$20,1+MATCH(ABS(AA48)-$B48,Table!$B$3:$B$20,1),2),IF(AA48&lt;0,INDEX(Table!$C$3:$D$20,1+MATCH(ABS(AA48)-$B48,Table!$B$3:$B$20,1),1),0))</f>
        <v>0</v>
      </c>
      <c r="AB116" s="32">
        <f>IF(AB48&gt;0,INDEX(Table!$C$3:$D$20,1+MATCH(ABS(AB48)-$B48,Table!$B$3:$B$20,1),2),IF(AB48&lt;0,INDEX(Table!$C$3:$D$20,1+MATCH(ABS(AB48)-$B48,Table!$B$3:$B$20,1),1),0))</f>
        <v>0</v>
      </c>
      <c r="AC116" s="32">
        <f>IF(AC48&gt;0,INDEX(Table!$C$3:$D$20,1+MATCH(ABS(AC48)-$B48,Table!$B$3:$B$20,1),2),IF(AC48&lt;0,INDEX(Table!$C$3:$D$20,1+MATCH(ABS(AC48)-$B48,Table!$B$3:$B$20,1),1),0))</f>
        <v>0</v>
      </c>
      <c r="AD116" s="33">
        <f>IF(AD48&gt;0,INDEX(Table!$C$3:$D$20,1+MATCH(ABS(AD48)-$B48,Table!$B$3:$B$20,1),2),IF(AD48&lt;0,INDEX(Table!$C$3:$D$20,1+MATCH(ABS(AD48)-$B48,Table!$B$3:$B$20,1),1),0))</f>
        <v>0</v>
      </c>
      <c r="AE116" s="29">
        <f>IF(AE48&gt;0,INDEX(Table!$C$3:$D$20,1+MATCH(ABS(AE48)-$B48,Table!$B$3:$B$20,1),2),IF(AE48&lt;0,INDEX(Table!$C$3:$D$20,1+MATCH(ABS(AE48)-$B48,Table!$B$3:$B$20,1),1),0))</f>
        <v>0</v>
      </c>
      <c r="AF116" s="32">
        <f>IF(AF48&gt;0,INDEX(Table!$C$3:$D$20,1+MATCH(ABS(AF48)-$B48,Table!$B$3:$B$20,1),2),IF(AF48&lt;0,INDEX(Table!$C$3:$D$20,1+MATCH(ABS(AF48)-$B48,Table!$B$3:$B$20,1),1),0))</f>
        <v>0</v>
      </c>
      <c r="AG116" s="32">
        <f>IF(AG48&gt;0,INDEX(Table!$C$3:$D$20,1+MATCH(ABS(AG48)-$B48,Table!$B$3:$B$20,1),2),IF(AG48&lt;0,INDEX(Table!$C$3:$D$20,1+MATCH(ABS(AG48)-$B48,Table!$B$3:$B$20,1),1),0))</f>
        <v>0</v>
      </c>
      <c r="AH116" s="33">
        <f>IF(AH48&gt;0,INDEX(Table!$C$3:$D$20,1+MATCH(ABS(AH48)-$B48,Table!$B$3:$B$20,1),2),IF(AH48&lt;0,INDEX(Table!$C$3:$D$20,1+MATCH(ABS(AH48)-$B48,Table!$B$3:$B$20,1),1),0))</f>
        <v>0</v>
      </c>
      <c r="AI116" s="29">
        <f>IF(AI48&gt;0,INDEX(Table!$C$3:$D$20,1+MATCH(ABS(AI48)-$B48,Table!$B$3:$B$20,1),2),IF(AI48&lt;0,INDEX(Table!$C$3:$D$20,1+MATCH(ABS(AI48)-$B48,Table!$B$3:$B$20,1),1),0))</f>
        <v>0</v>
      </c>
      <c r="AJ116" s="32">
        <f>IF(AJ48&gt;0,INDEX(Table!$C$3:$D$20,1+MATCH(ABS(AJ48)-$B48,Table!$B$3:$B$20,1),2),IF(AJ48&lt;0,INDEX(Table!$C$3:$D$20,1+MATCH(ABS(AJ48)-$B48,Table!$B$3:$B$20,1),1),0))</f>
        <v>0</v>
      </c>
      <c r="AK116" s="32">
        <f>IF(AK48&gt;0,INDEX(Table!$C$3:$D$20,1+MATCH(ABS(AK48)-$B48,Table!$B$3:$B$20,1),2),IF(AK48&lt;0,INDEX(Table!$C$3:$D$20,1+MATCH(ABS(AK48)-$B48,Table!$B$3:$B$20,1),1),0))</f>
        <v>0</v>
      </c>
      <c r="AL116" s="33">
        <f>IF(AL48&gt;0,INDEX(Table!$C$3:$D$20,1+MATCH(ABS(AL48)-$B48,Table!$B$3:$B$20,1),2),IF(AL48&lt;0,INDEX(Table!$C$3:$D$20,1+MATCH(ABS(AL48)-$B48,Table!$B$3:$B$20,1),1),0))</f>
        <v>0</v>
      </c>
      <c r="AM116" s="29">
        <f>IF(AM48&gt;0,INDEX(Table!$C$3:$D$20,1+MATCH(ABS(AM48)-$B48,Table!$B$3:$B$20,1),2),IF(AM48&lt;0,INDEX(Table!$C$3:$D$20,1+MATCH(ABS(AM48)-$B48,Table!$B$3:$B$20,1),1),0))</f>
        <v>0</v>
      </c>
      <c r="AN116" s="32">
        <f>IF(AN48&gt;0,INDEX(Table!$C$3:$D$20,1+MATCH(ABS(AN48)-$B48,Table!$B$3:$B$20,1),2),IF(AN48&lt;0,INDEX(Table!$C$3:$D$20,1+MATCH(ABS(AN48)-$B48,Table!$B$3:$B$20,1),1),0))</f>
        <v>0</v>
      </c>
      <c r="AO116" s="32">
        <f>IF(AO48&gt;0,INDEX(Table!$C$3:$D$20,1+MATCH(ABS(AO48)-$B48,Table!$B$3:$B$20,1),2),IF(AO48&lt;0,INDEX(Table!$C$3:$D$20,1+MATCH(ABS(AO48)-$B48,Table!$B$3:$B$20,1),1),0))</f>
        <v>0</v>
      </c>
      <c r="AP116" s="33">
        <f>IF(AP48&gt;0,INDEX(Table!$C$3:$D$20,1+MATCH(ABS(AP48)-$B48,Table!$B$3:$B$20,1),2),IF(AP48&lt;0,INDEX(Table!$C$3:$D$20,1+MATCH(ABS(AP48)-$B48,Table!$B$3:$B$20,1),1),0))</f>
        <v>0</v>
      </c>
      <c r="AQ116" s="29">
        <f>IF(AQ48&gt;0,INDEX(Table!$C$3:$D$20,1+MATCH(ABS(AQ48)-$B48,Table!$B$3:$B$20,1),2),IF(AQ48&lt;0,INDEX(Table!$C$3:$D$20,1+MATCH(ABS(AQ48)-$B48,Table!$B$3:$B$20,1),1),0))</f>
        <v>0</v>
      </c>
      <c r="AR116" s="32">
        <f>IF(AR48&gt;0,INDEX(Table!$C$3:$D$20,1+MATCH(ABS(AR48)-$B48,Table!$B$3:$B$20,1),2),IF(AR48&lt;0,INDEX(Table!$C$3:$D$20,1+MATCH(ABS(AR48)-$B48,Table!$B$3:$B$20,1),1),0))</f>
        <v>0</v>
      </c>
      <c r="AS116" s="32">
        <f>IF(AS48&gt;0,INDEX(Table!$C$3:$D$20,1+MATCH(ABS(AS48)-$B48,Table!$B$3:$B$20,1),2),IF(AS48&lt;0,INDEX(Table!$C$3:$D$20,1+MATCH(ABS(AS48)-$B48,Table!$B$3:$B$20,1),1),0))</f>
        <v>0</v>
      </c>
      <c r="AT116" s="33">
        <f>IF(AT48&gt;0,INDEX(Table!$C$3:$D$20,1+MATCH(ABS(AT48)-$B48,Table!$B$3:$B$20,1),2),IF(AT48&lt;0,INDEX(Table!$C$3:$D$20,1+MATCH(ABS(AT48)-$B48,Table!$B$3:$B$20,1),1),0))</f>
        <v>0</v>
      </c>
      <c r="AU116" s="29">
        <f>IF(AU48&gt;0,INDEX(Table!$C$3:$D$20,1+MATCH(ABS(AU48)-$B48,Table!$B$3:$B$20,1),2),IF(AU48&lt;0,INDEX(Table!$C$3:$D$20,1+MATCH(ABS(AU48)-$B48,Table!$B$3:$B$20,1),1),0))</f>
        <v>0</v>
      </c>
      <c r="AV116" s="32">
        <f>IF(AV48&gt;0,INDEX(Table!$C$3:$D$20,1+MATCH(ABS(AV48)-$B48,Table!$B$3:$B$20,1),2),IF(AV48&lt;0,INDEX(Table!$C$3:$D$20,1+MATCH(ABS(AV48)-$B48,Table!$B$3:$B$20,1),1),0))</f>
        <v>0</v>
      </c>
      <c r="AW116" s="32">
        <f>IF(AW48&gt;0,INDEX(Table!$C$3:$D$20,1+MATCH(ABS(AW48)-$B48,Table!$B$3:$B$20,1),2),IF(AW48&lt;0,INDEX(Table!$C$3:$D$20,1+MATCH(ABS(AW48)-$B48,Table!$B$3:$B$20,1),1),0))</f>
        <v>0</v>
      </c>
      <c r="AX116" s="33">
        <f>IF(AX48&gt;0,INDEX(Table!$C$3:$D$20,1+MATCH(ABS(AX48)-$B48,Table!$B$3:$B$20,1),2),IF(AX48&lt;0,INDEX(Table!$C$3:$D$20,1+MATCH(ABS(AX48)-$B48,Table!$B$3:$B$20,1),1),0))</f>
        <v>0</v>
      </c>
      <c r="AY116" s="29">
        <f>IF(AY48&gt;0,INDEX(Table!$C$3:$D$20,1+MATCH(ABS(AY48)-$B48,Table!$B$3:$B$20,1),2),IF(AY48&lt;0,INDEX(Table!$C$3:$D$20,1+MATCH(ABS(AY48)-$B48,Table!$B$3:$B$20,1),1),0))</f>
        <v>0</v>
      </c>
      <c r="AZ116" s="32">
        <f>IF(AZ48&gt;0,INDEX(Table!$C$3:$D$20,1+MATCH(ABS(AZ48)-$B48,Table!$B$3:$B$20,1),2),IF(AZ48&lt;0,INDEX(Table!$C$3:$D$20,1+MATCH(ABS(AZ48)-$B48,Table!$B$3:$B$20,1),1),0))</f>
        <v>0</v>
      </c>
      <c r="BA116" s="32">
        <f>IF(BA48&gt;0,INDEX(Table!$C$3:$D$20,1+MATCH(ABS(BA48)-$B48,Table!$B$3:$B$20,1),2),IF(BA48&lt;0,INDEX(Table!$C$3:$D$20,1+MATCH(ABS(BA48)-$B48,Table!$B$3:$B$20,1),1),0))</f>
        <v>0</v>
      </c>
      <c r="BB116" s="33">
        <f>IF(BB48&gt;0,INDEX(Table!$C$3:$D$20,1+MATCH(ABS(BB48)-$B48,Table!$B$3:$B$20,1),2),IF(BB48&lt;0,INDEX(Table!$C$3:$D$20,1+MATCH(ABS(BB48)-$B48,Table!$B$3:$B$20,1),1),0))</f>
        <v>0</v>
      </c>
      <c r="BC116" s="29">
        <f>IF(BC48&gt;0,INDEX(Table!$C$3:$D$20,1+MATCH(ABS(BC48)-$B48,Table!$B$3:$B$20,1),2),IF(BC48&lt;0,INDEX(Table!$C$3:$D$20,1+MATCH(ABS(BC48)-$B48,Table!$B$3:$B$20,1),1),0))</f>
        <v>0</v>
      </c>
      <c r="BD116" s="32">
        <f>IF(BD48&gt;0,INDEX(Table!$C$3:$D$20,1+MATCH(ABS(BD48)-$B48,Table!$B$3:$B$20,1),2),IF(BD48&lt;0,INDEX(Table!$C$3:$D$20,1+MATCH(ABS(BD48)-$B48,Table!$B$3:$B$20,1),1),0))</f>
        <v>0</v>
      </c>
      <c r="BE116" s="32">
        <f>IF(BE48&gt;0,INDEX(Table!$C$3:$D$20,1+MATCH(ABS(BE48)-$B48,Table!$B$3:$B$20,1),2),IF(BE48&lt;0,INDEX(Table!$C$3:$D$20,1+MATCH(ABS(BE48)-$B48,Table!$B$3:$B$20,1),1),0))</f>
        <v>0</v>
      </c>
      <c r="BF116" s="33">
        <f>IF(BF48&gt;0,INDEX(Table!$C$3:$D$20,1+MATCH(ABS(BF48)-$B48,Table!$B$3:$B$20,1),2),IF(BF48&lt;0,INDEX(Table!$C$3:$D$20,1+MATCH(ABS(BF48)-$B48,Table!$B$3:$B$20,1),1),0))</f>
        <v>0</v>
      </c>
      <c r="BG116" s="32"/>
    </row>
    <row r="117" spans="1:59" ht="11.25">
      <c r="A117" s="22" t="str">
        <f t="shared" si="3"/>
        <v>ROTENBERG Alexis</v>
      </c>
      <c r="B117" s="20">
        <f t="shared" si="3"/>
        <v>839</v>
      </c>
      <c r="C117" s="29">
        <f>IF(C49&gt;0,INDEX(Table!$C$3:$D$20,1+MATCH(ABS(C49)-$B49,Table!$B$3:$B$20,1),2),IF(C49&lt;0,INDEX(Table!$C$3:$D$20,1+MATCH(ABS(C49)-$B49,Table!$B$3:$B$20,1),1),0))</f>
        <v>-0.5</v>
      </c>
      <c r="D117" s="32">
        <f>IF(D49&gt;0,INDEX(Table!$C$3:$D$20,1+MATCH(ABS(D49)-$B49,Table!$B$3:$B$20,1),2),IF(D49&lt;0,INDEX(Table!$C$3:$D$20,1+MATCH(ABS(D49)-$B49,Table!$B$3:$B$20,1),1),0))</f>
        <v>0</v>
      </c>
      <c r="E117" s="32">
        <f>IF(E49&gt;0,INDEX(Table!$C$3:$D$20,1+MATCH(ABS(E49)-$B49,Table!$B$3:$B$20,1),2),IF(E49&lt;0,INDEX(Table!$C$3:$D$20,1+MATCH(ABS(E49)-$B49,Table!$B$3:$B$20,1),1),0))</f>
        <v>0</v>
      </c>
      <c r="F117" s="33">
        <f>IF(F49&gt;0,INDEX(Table!$C$3:$D$20,1+MATCH(ABS(F49)-$B49,Table!$B$3:$B$20,1),2),IF(F49&lt;0,INDEX(Table!$C$3:$D$20,1+MATCH(ABS(F49)-$B49,Table!$B$3:$B$20,1),1),0))</f>
        <v>0</v>
      </c>
      <c r="G117" s="29">
        <f>IF(G49&gt;0,INDEX(Table!$C$3:$D$20,1+MATCH(ABS(G49)-$B49,Table!$B$3:$B$20,1),2),IF(G49&lt;0,INDEX(Table!$C$3:$D$20,1+MATCH(ABS(G49)-$B49,Table!$B$3:$B$20,1),1),0))</f>
        <v>0</v>
      </c>
      <c r="H117" s="32">
        <f>IF(H49&gt;0,INDEX(Table!$C$3:$D$20,1+MATCH(ABS(H49)-$B49,Table!$B$3:$B$20,1),2),IF(H49&lt;0,INDEX(Table!$C$3:$D$20,1+MATCH(ABS(H49)-$B49,Table!$B$3:$B$20,1),1),0))</f>
        <v>0</v>
      </c>
      <c r="I117" s="32">
        <f>IF(I49&gt;0,INDEX(Table!$C$3:$D$20,1+MATCH(ABS(I49)-$B49,Table!$B$3:$B$20,1),2),IF(I49&lt;0,INDEX(Table!$C$3:$D$20,1+MATCH(ABS(I49)-$B49,Table!$B$3:$B$20,1),1),0))</f>
        <v>0</v>
      </c>
      <c r="J117" s="33">
        <f>IF(J49&gt;0,INDEX(Table!$C$3:$D$20,1+MATCH(ABS(J49)-$B49,Table!$B$3:$B$20,1),2),IF(J49&lt;0,INDEX(Table!$C$3:$D$20,1+MATCH(ABS(J49)-$B49,Table!$B$3:$B$20,1),1),0))</f>
        <v>0</v>
      </c>
      <c r="K117" s="29">
        <f>IF(K49&gt;0,INDEX(Table!$C$3:$D$20,1+MATCH(ABS(K49)-$B49,Table!$B$3:$B$20,1),2),IF(K49&lt;0,INDEX(Table!$C$3:$D$20,1+MATCH(ABS(K49)-$B49,Table!$B$3:$B$20,1),1),0))</f>
        <v>0</v>
      </c>
      <c r="L117" s="32">
        <f>IF(L49&gt;0,INDEX(Table!$C$3:$D$20,1+MATCH(ABS(L49)-$B49,Table!$B$3:$B$20,1),2),IF(L49&lt;0,INDEX(Table!$C$3:$D$20,1+MATCH(ABS(L49)-$B49,Table!$B$3:$B$20,1),1),0))</f>
        <v>0</v>
      </c>
      <c r="M117" s="32">
        <f>IF(M49&gt;0,INDEX(Table!$C$3:$D$20,1+MATCH(ABS(M49)-$B49,Table!$B$3:$B$20,1),2),IF(M49&lt;0,INDEX(Table!$C$3:$D$20,1+MATCH(ABS(M49)-$B49,Table!$B$3:$B$20,1),1),0))</f>
        <v>0</v>
      </c>
      <c r="N117" s="33">
        <f>IF(N49&gt;0,INDEX(Table!$C$3:$D$20,1+MATCH(ABS(N49)-$B49,Table!$B$3:$B$20,1),2),IF(N49&lt;0,INDEX(Table!$C$3:$D$20,1+MATCH(ABS(N49)-$B49,Table!$B$3:$B$20,1),1),0))</f>
        <v>0</v>
      </c>
      <c r="O117" s="29">
        <f>IF(O49&gt;0,INDEX(Table!$C$3:$D$20,1+MATCH(ABS(O49)-$B49,Table!$B$3:$B$20,1),2),IF(O49&lt;0,INDEX(Table!$C$3:$D$20,1+MATCH(ABS(O49)-$B49,Table!$B$3:$B$20,1),1),0))</f>
        <v>0</v>
      </c>
      <c r="P117" s="32">
        <f>IF(P49&gt;0,INDEX(Table!$C$3:$D$20,1+MATCH(ABS(P49)-$B49,Table!$B$3:$B$20,1),2),IF(P49&lt;0,INDEX(Table!$C$3:$D$20,1+MATCH(ABS(P49)-$B49,Table!$B$3:$B$20,1),1),0))</f>
        <v>0</v>
      </c>
      <c r="Q117" s="32">
        <f>IF(Q49&gt;0,INDEX(Table!$C$3:$D$20,1+MATCH(ABS(Q49)-$B49,Table!$B$3:$B$20,1),2),IF(Q49&lt;0,INDEX(Table!$C$3:$D$20,1+MATCH(ABS(Q49)-$B49,Table!$B$3:$B$20,1),1),0))</f>
        <v>0</v>
      </c>
      <c r="R117" s="33">
        <f>IF(R49&gt;0,INDEX(Table!$C$3:$D$20,1+MATCH(ABS(R49)-$B49,Table!$B$3:$B$20,1),2),IF(R49&lt;0,INDEX(Table!$C$3:$D$20,1+MATCH(ABS(R49)-$B49,Table!$B$3:$B$20,1),1),0))</f>
        <v>0</v>
      </c>
      <c r="S117" s="29">
        <f>IF(S49&gt;0,INDEX(Table!$C$3:$D$20,1+MATCH(ABS(S49)-$B49,Table!$B$3:$B$20,1),2),IF(S49&lt;0,INDEX(Table!$C$3:$D$20,1+MATCH(ABS(S49)-$B49,Table!$B$3:$B$20,1),1),0))</f>
        <v>0</v>
      </c>
      <c r="T117" s="32">
        <f>IF(T49&gt;0,INDEX(Table!$C$3:$D$20,1+MATCH(ABS(T49)-$B49,Table!$B$3:$B$20,1),2),IF(T49&lt;0,INDEX(Table!$C$3:$D$20,1+MATCH(ABS(T49)-$B49,Table!$B$3:$B$20,1),1),0))</f>
        <v>0</v>
      </c>
      <c r="U117" s="32">
        <f>IF(U49&gt;0,INDEX(Table!$C$3:$D$20,1+MATCH(ABS(U49)-$B49,Table!$B$3:$B$20,1),2),IF(U49&lt;0,INDEX(Table!$C$3:$D$20,1+MATCH(ABS(U49)-$B49,Table!$B$3:$B$20,1),1),0))</f>
        <v>0</v>
      </c>
      <c r="V117" s="33">
        <f>IF(V49&gt;0,INDEX(Table!$C$3:$D$20,1+MATCH(ABS(V49)-$B49,Table!$B$3:$B$20,1),2),IF(V49&lt;0,INDEX(Table!$C$3:$D$20,1+MATCH(ABS(V49)-$B49,Table!$B$3:$B$20,1),1),0))</f>
        <v>0</v>
      </c>
      <c r="W117" s="29">
        <f>IF(W49&gt;0,INDEX(Table!$C$3:$D$20,1+MATCH(ABS(W49)-$B49,Table!$B$3:$B$20,1),2),IF(W49&lt;0,INDEX(Table!$C$3:$D$20,1+MATCH(ABS(W49)-$B49,Table!$B$3:$B$20,1),1),0))</f>
        <v>0</v>
      </c>
      <c r="X117" s="32">
        <f>IF(X49&gt;0,INDEX(Table!$C$3:$D$20,1+MATCH(ABS(X49)-$B49,Table!$B$3:$B$20,1),2),IF(X49&lt;0,INDEX(Table!$C$3:$D$20,1+MATCH(ABS(X49)-$B49,Table!$B$3:$B$20,1),1),0))</f>
        <v>0</v>
      </c>
      <c r="Y117" s="32">
        <f>IF(Y49&gt;0,INDEX(Table!$C$3:$D$20,1+MATCH(ABS(Y49)-$B49,Table!$B$3:$B$20,1),2),IF(Y49&lt;0,INDEX(Table!$C$3:$D$20,1+MATCH(ABS(Y49)-$B49,Table!$B$3:$B$20,1),1),0))</f>
        <v>0</v>
      </c>
      <c r="Z117" s="33">
        <f>IF(Z49&gt;0,INDEX(Table!$C$3:$D$20,1+MATCH(ABS(Z49)-$B49,Table!$B$3:$B$20,1),2),IF(Z49&lt;0,INDEX(Table!$C$3:$D$20,1+MATCH(ABS(Z49)-$B49,Table!$B$3:$B$20,1),1),0))</f>
        <v>0</v>
      </c>
      <c r="AA117" s="29">
        <f>IF(AA49&gt;0,INDEX(Table!$C$3:$D$20,1+MATCH(ABS(AA49)-$B49,Table!$B$3:$B$20,1),2),IF(AA49&lt;0,INDEX(Table!$C$3:$D$20,1+MATCH(ABS(AA49)-$B49,Table!$B$3:$B$20,1),1),0))</f>
        <v>0</v>
      </c>
      <c r="AB117" s="32">
        <f>IF(AB49&gt;0,INDEX(Table!$C$3:$D$20,1+MATCH(ABS(AB49)-$B49,Table!$B$3:$B$20,1),2),IF(AB49&lt;0,INDEX(Table!$C$3:$D$20,1+MATCH(ABS(AB49)-$B49,Table!$B$3:$B$20,1),1),0))</f>
        <v>0</v>
      </c>
      <c r="AC117" s="32">
        <f>IF(AC49&gt;0,INDEX(Table!$C$3:$D$20,1+MATCH(ABS(AC49)-$B49,Table!$B$3:$B$20,1),2),IF(AC49&lt;0,INDEX(Table!$C$3:$D$20,1+MATCH(ABS(AC49)-$B49,Table!$B$3:$B$20,1),1),0))</f>
        <v>0</v>
      </c>
      <c r="AD117" s="33">
        <f>IF(AD49&gt;0,INDEX(Table!$C$3:$D$20,1+MATCH(ABS(AD49)-$B49,Table!$B$3:$B$20,1),2),IF(AD49&lt;0,INDEX(Table!$C$3:$D$20,1+MATCH(ABS(AD49)-$B49,Table!$B$3:$B$20,1),1),0))</f>
        <v>0</v>
      </c>
      <c r="AE117" s="29">
        <f>IF(AE49&gt;0,INDEX(Table!$C$3:$D$20,1+MATCH(ABS(AE49)-$B49,Table!$B$3:$B$20,1),2),IF(AE49&lt;0,INDEX(Table!$C$3:$D$20,1+MATCH(ABS(AE49)-$B49,Table!$B$3:$B$20,1),1),0))</f>
        <v>0</v>
      </c>
      <c r="AF117" s="32">
        <f>IF(AF49&gt;0,INDEX(Table!$C$3:$D$20,1+MATCH(ABS(AF49)-$B49,Table!$B$3:$B$20,1),2),IF(AF49&lt;0,INDEX(Table!$C$3:$D$20,1+MATCH(ABS(AF49)-$B49,Table!$B$3:$B$20,1),1),0))</f>
        <v>0</v>
      </c>
      <c r="AG117" s="32">
        <f>IF(AG49&gt;0,INDEX(Table!$C$3:$D$20,1+MATCH(ABS(AG49)-$B49,Table!$B$3:$B$20,1),2),IF(AG49&lt;0,INDEX(Table!$C$3:$D$20,1+MATCH(ABS(AG49)-$B49,Table!$B$3:$B$20,1),1),0))</f>
        <v>0</v>
      </c>
      <c r="AH117" s="33">
        <f>IF(AH49&gt;0,INDEX(Table!$C$3:$D$20,1+MATCH(ABS(AH49)-$B49,Table!$B$3:$B$20,1),2),IF(AH49&lt;0,INDEX(Table!$C$3:$D$20,1+MATCH(ABS(AH49)-$B49,Table!$B$3:$B$20,1),1),0))</f>
        <v>0</v>
      </c>
      <c r="AI117" s="29">
        <f>IF(AI49&gt;0,INDEX(Table!$C$3:$D$20,1+MATCH(ABS(AI49)-$B49,Table!$B$3:$B$20,1),2),IF(AI49&lt;0,INDEX(Table!$C$3:$D$20,1+MATCH(ABS(AI49)-$B49,Table!$B$3:$B$20,1),1),0))</f>
        <v>0</v>
      </c>
      <c r="AJ117" s="32">
        <f>IF(AJ49&gt;0,INDEX(Table!$C$3:$D$20,1+MATCH(ABS(AJ49)-$B49,Table!$B$3:$B$20,1),2),IF(AJ49&lt;0,INDEX(Table!$C$3:$D$20,1+MATCH(ABS(AJ49)-$B49,Table!$B$3:$B$20,1),1),0))</f>
        <v>0</v>
      </c>
      <c r="AK117" s="32">
        <f>IF(AK49&gt;0,INDEX(Table!$C$3:$D$20,1+MATCH(ABS(AK49)-$B49,Table!$B$3:$B$20,1),2),IF(AK49&lt;0,INDEX(Table!$C$3:$D$20,1+MATCH(ABS(AK49)-$B49,Table!$B$3:$B$20,1),1),0))</f>
        <v>0</v>
      </c>
      <c r="AL117" s="33">
        <f>IF(AL49&gt;0,INDEX(Table!$C$3:$D$20,1+MATCH(ABS(AL49)-$B49,Table!$B$3:$B$20,1),2),IF(AL49&lt;0,INDEX(Table!$C$3:$D$20,1+MATCH(ABS(AL49)-$B49,Table!$B$3:$B$20,1),1),0))</f>
        <v>0</v>
      </c>
      <c r="AM117" s="29">
        <f>IF(AM49&gt;0,INDEX(Table!$C$3:$D$20,1+MATCH(ABS(AM49)-$B49,Table!$B$3:$B$20,1),2),IF(AM49&lt;0,INDEX(Table!$C$3:$D$20,1+MATCH(ABS(AM49)-$B49,Table!$B$3:$B$20,1),1),0))</f>
        <v>0</v>
      </c>
      <c r="AN117" s="32">
        <f>IF(AN49&gt;0,INDEX(Table!$C$3:$D$20,1+MATCH(ABS(AN49)-$B49,Table!$B$3:$B$20,1),2),IF(AN49&lt;0,INDEX(Table!$C$3:$D$20,1+MATCH(ABS(AN49)-$B49,Table!$B$3:$B$20,1),1),0))</f>
        <v>0</v>
      </c>
      <c r="AO117" s="32">
        <f>IF(AO49&gt;0,INDEX(Table!$C$3:$D$20,1+MATCH(ABS(AO49)-$B49,Table!$B$3:$B$20,1),2),IF(AO49&lt;0,INDEX(Table!$C$3:$D$20,1+MATCH(ABS(AO49)-$B49,Table!$B$3:$B$20,1),1),0))</f>
        <v>0</v>
      </c>
      <c r="AP117" s="33">
        <f>IF(AP49&gt;0,INDEX(Table!$C$3:$D$20,1+MATCH(ABS(AP49)-$B49,Table!$B$3:$B$20,1),2),IF(AP49&lt;0,INDEX(Table!$C$3:$D$20,1+MATCH(ABS(AP49)-$B49,Table!$B$3:$B$20,1),1),0))</f>
        <v>0</v>
      </c>
      <c r="AQ117" s="29">
        <f>IF(AQ49&gt;0,INDEX(Table!$C$3:$D$20,1+MATCH(ABS(AQ49)-$B49,Table!$B$3:$B$20,1),2),IF(AQ49&lt;0,INDEX(Table!$C$3:$D$20,1+MATCH(ABS(AQ49)-$B49,Table!$B$3:$B$20,1),1),0))</f>
        <v>0</v>
      </c>
      <c r="AR117" s="32">
        <f>IF(AR49&gt;0,INDEX(Table!$C$3:$D$20,1+MATCH(ABS(AR49)-$B49,Table!$B$3:$B$20,1),2),IF(AR49&lt;0,INDEX(Table!$C$3:$D$20,1+MATCH(ABS(AR49)-$B49,Table!$B$3:$B$20,1),1),0))</f>
        <v>0</v>
      </c>
      <c r="AS117" s="32">
        <f>IF(AS49&gt;0,INDEX(Table!$C$3:$D$20,1+MATCH(ABS(AS49)-$B49,Table!$B$3:$B$20,1),2),IF(AS49&lt;0,INDEX(Table!$C$3:$D$20,1+MATCH(ABS(AS49)-$B49,Table!$B$3:$B$20,1),1),0))</f>
        <v>0</v>
      </c>
      <c r="AT117" s="33">
        <f>IF(AT49&gt;0,INDEX(Table!$C$3:$D$20,1+MATCH(ABS(AT49)-$B49,Table!$B$3:$B$20,1),2),IF(AT49&lt;0,INDEX(Table!$C$3:$D$20,1+MATCH(ABS(AT49)-$B49,Table!$B$3:$B$20,1),1),0))</f>
        <v>0</v>
      </c>
      <c r="AU117" s="29">
        <f>IF(AU49&gt;0,INDEX(Table!$C$3:$D$20,1+MATCH(ABS(AU49)-$B49,Table!$B$3:$B$20,1),2),IF(AU49&lt;0,INDEX(Table!$C$3:$D$20,1+MATCH(ABS(AU49)-$B49,Table!$B$3:$B$20,1),1),0))</f>
        <v>0</v>
      </c>
      <c r="AV117" s="32">
        <f>IF(AV49&gt;0,INDEX(Table!$C$3:$D$20,1+MATCH(ABS(AV49)-$B49,Table!$B$3:$B$20,1),2),IF(AV49&lt;0,INDEX(Table!$C$3:$D$20,1+MATCH(ABS(AV49)-$B49,Table!$B$3:$B$20,1),1),0))</f>
        <v>0</v>
      </c>
      <c r="AW117" s="32">
        <f>IF(AW49&gt;0,INDEX(Table!$C$3:$D$20,1+MATCH(ABS(AW49)-$B49,Table!$B$3:$B$20,1),2),IF(AW49&lt;0,INDEX(Table!$C$3:$D$20,1+MATCH(ABS(AW49)-$B49,Table!$B$3:$B$20,1),1),0))</f>
        <v>0</v>
      </c>
      <c r="AX117" s="33">
        <f>IF(AX49&gt;0,INDEX(Table!$C$3:$D$20,1+MATCH(ABS(AX49)-$B49,Table!$B$3:$B$20,1),2),IF(AX49&lt;0,INDEX(Table!$C$3:$D$20,1+MATCH(ABS(AX49)-$B49,Table!$B$3:$B$20,1),1),0))</f>
        <v>0</v>
      </c>
      <c r="AY117" s="29">
        <f>IF(AY49&gt;0,INDEX(Table!$C$3:$D$20,1+MATCH(ABS(AY49)-$B49,Table!$B$3:$B$20,1),2),IF(AY49&lt;0,INDEX(Table!$C$3:$D$20,1+MATCH(ABS(AY49)-$B49,Table!$B$3:$B$20,1),1),0))</f>
        <v>0</v>
      </c>
      <c r="AZ117" s="32">
        <f>IF(AZ49&gt;0,INDEX(Table!$C$3:$D$20,1+MATCH(ABS(AZ49)-$B49,Table!$B$3:$B$20,1),2),IF(AZ49&lt;0,INDEX(Table!$C$3:$D$20,1+MATCH(ABS(AZ49)-$B49,Table!$B$3:$B$20,1),1),0))</f>
        <v>0</v>
      </c>
      <c r="BA117" s="32">
        <f>IF(BA49&gt;0,INDEX(Table!$C$3:$D$20,1+MATCH(ABS(BA49)-$B49,Table!$B$3:$B$20,1),2),IF(BA49&lt;0,INDEX(Table!$C$3:$D$20,1+MATCH(ABS(BA49)-$B49,Table!$B$3:$B$20,1),1),0))</f>
        <v>0</v>
      </c>
      <c r="BB117" s="33">
        <f>IF(BB49&gt;0,INDEX(Table!$C$3:$D$20,1+MATCH(ABS(BB49)-$B49,Table!$B$3:$B$20,1),2),IF(BB49&lt;0,INDEX(Table!$C$3:$D$20,1+MATCH(ABS(BB49)-$B49,Table!$B$3:$B$20,1),1),0))</f>
        <v>0</v>
      </c>
      <c r="BC117" s="29">
        <f>IF(BC49&gt;0,INDEX(Table!$C$3:$D$20,1+MATCH(ABS(BC49)-$B49,Table!$B$3:$B$20,1),2),IF(BC49&lt;0,INDEX(Table!$C$3:$D$20,1+MATCH(ABS(BC49)-$B49,Table!$B$3:$B$20,1),1),0))</f>
        <v>0</v>
      </c>
      <c r="BD117" s="32">
        <f>IF(BD49&gt;0,INDEX(Table!$C$3:$D$20,1+MATCH(ABS(BD49)-$B49,Table!$B$3:$B$20,1),2),IF(BD49&lt;0,INDEX(Table!$C$3:$D$20,1+MATCH(ABS(BD49)-$B49,Table!$B$3:$B$20,1),1),0))</f>
        <v>0</v>
      </c>
      <c r="BE117" s="32">
        <f>IF(BE49&gt;0,INDEX(Table!$C$3:$D$20,1+MATCH(ABS(BE49)-$B49,Table!$B$3:$B$20,1),2),IF(BE49&lt;0,INDEX(Table!$C$3:$D$20,1+MATCH(ABS(BE49)-$B49,Table!$B$3:$B$20,1),1),0))</f>
        <v>0</v>
      </c>
      <c r="BF117" s="33">
        <f>IF(BF49&gt;0,INDEX(Table!$C$3:$D$20,1+MATCH(ABS(BF49)-$B49,Table!$B$3:$B$20,1),2),IF(BF49&lt;0,INDEX(Table!$C$3:$D$20,1+MATCH(ABS(BF49)-$B49,Table!$B$3:$B$20,1),1),0))</f>
        <v>0</v>
      </c>
      <c r="BG117" s="32"/>
    </row>
    <row r="118" spans="1:59" ht="11.25">
      <c r="A118" s="22" t="str">
        <f t="shared" si="3"/>
        <v>SARRETTE Emma</v>
      </c>
      <c r="B118" s="20">
        <f t="shared" si="3"/>
        <v>645</v>
      </c>
      <c r="C118" s="29">
        <f>IF(C50&gt;0,INDEX(Table!$C$3:$D$20,1+MATCH(ABS(C50)-$B50,Table!$B$3:$B$20,1),2),IF(C50&lt;0,INDEX(Table!$C$3:$D$20,1+MATCH(ABS(C50)-$B50,Table!$B$3:$B$20,1),1),0))</f>
        <v>4</v>
      </c>
      <c r="D118" s="32">
        <f>IF(D50&gt;0,INDEX(Table!$C$3:$D$20,1+MATCH(ABS(D50)-$B50,Table!$B$3:$B$20,1),2),IF(D50&lt;0,INDEX(Table!$C$3:$D$20,1+MATCH(ABS(D50)-$B50,Table!$B$3:$B$20,1),1),0))</f>
        <v>4</v>
      </c>
      <c r="E118" s="32">
        <f>IF(E50&gt;0,INDEX(Table!$C$3:$D$20,1+MATCH(ABS(E50)-$B50,Table!$B$3:$B$20,1),2),IF(E50&lt;0,INDEX(Table!$C$3:$D$20,1+MATCH(ABS(E50)-$B50,Table!$B$3:$B$20,1),1),0))</f>
        <v>4</v>
      </c>
      <c r="F118" s="33">
        <f>IF(F50&gt;0,INDEX(Table!$C$3:$D$20,1+MATCH(ABS(F50)-$B50,Table!$B$3:$B$20,1),2),IF(F50&lt;0,INDEX(Table!$C$3:$D$20,1+MATCH(ABS(F50)-$B50,Table!$B$3:$B$20,1),1),0))</f>
        <v>4</v>
      </c>
      <c r="G118" s="29">
        <f>IF(G50&gt;0,INDEX(Table!$C$3:$D$20,1+MATCH(ABS(G50)-$B50,Table!$B$3:$B$20,1),2),IF(G50&lt;0,INDEX(Table!$C$3:$D$20,1+MATCH(ABS(G50)-$B50,Table!$B$3:$B$20,1),1),0))</f>
        <v>0</v>
      </c>
      <c r="H118" s="32">
        <f>IF(H50&gt;0,INDEX(Table!$C$3:$D$20,1+MATCH(ABS(H50)-$B50,Table!$B$3:$B$20,1),2),IF(H50&lt;0,INDEX(Table!$C$3:$D$20,1+MATCH(ABS(H50)-$B50,Table!$B$3:$B$20,1),1),0))</f>
        <v>0</v>
      </c>
      <c r="I118" s="32">
        <f>IF(I50&gt;0,INDEX(Table!$C$3:$D$20,1+MATCH(ABS(I50)-$B50,Table!$B$3:$B$20,1),2),IF(I50&lt;0,INDEX(Table!$C$3:$D$20,1+MATCH(ABS(I50)-$B50,Table!$B$3:$B$20,1),1),0))</f>
        <v>0</v>
      </c>
      <c r="J118" s="33">
        <f>IF(J50&gt;0,INDEX(Table!$C$3:$D$20,1+MATCH(ABS(J50)-$B50,Table!$B$3:$B$20,1),2),IF(J50&lt;0,INDEX(Table!$C$3:$D$20,1+MATCH(ABS(J50)-$B50,Table!$B$3:$B$20,1),1),0))</f>
        <v>0</v>
      </c>
      <c r="K118" s="29">
        <f>IF(K50&gt;0,INDEX(Table!$C$3:$D$20,1+MATCH(ABS(K50)-$B50,Table!$B$3:$B$20,1),2),IF(K50&lt;0,INDEX(Table!$C$3:$D$20,1+MATCH(ABS(K50)-$B50,Table!$B$3:$B$20,1),1),0))</f>
        <v>0</v>
      </c>
      <c r="L118" s="32">
        <f>IF(L50&gt;0,INDEX(Table!$C$3:$D$20,1+MATCH(ABS(L50)-$B50,Table!$B$3:$B$20,1),2),IF(L50&lt;0,INDEX(Table!$C$3:$D$20,1+MATCH(ABS(L50)-$B50,Table!$B$3:$B$20,1),1),0))</f>
        <v>0</v>
      </c>
      <c r="M118" s="32">
        <f>IF(M50&gt;0,INDEX(Table!$C$3:$D$20,1+MATCH(ABS(M50)-$B50,Table!$B$3:$B$20,1),2),IF(M50&lt;0,INDEX(Table!$C$3:$D$20,1+MATCH(ABS(M50)-$B50,Table!$B$3:$B$20,1),1),0))</f>
        <v>0</v>
      </c>
      <c r="N118" s="33">
        <f>IF(N50&gt;0,INDEX(Table!$C$3:$D$20,1+MATCH(ABS(N50)-$B50,Table!$B$3:$B$20,1),2),IF(N50&lt;0,INDEX(Table!$C$3:$D$20,1+MATCH(ABS(N50)-$B50,Table!$B$3:$B$20,1),1),0))</f>
        <v>0</v>
      </c>
      <c r="O118" s="29">
        <f>IF(O50&gt;0,INDEX(Table!$C$3:$D$20,1+MATCH(ABS(O50)-$B50,Table!$B$3:$B$20,1),2),IF(O50&lt;0,INDEX(Table!$C$3:$D$20,1+MATCH(ABS(O50)-$B50,Table!$B$3:$B$20,1),1),0))</f>
        <v>0</v>
      </c>
      <c r="P118" s="32">
        <f>IF(P50&gt;0,INDEX(Table!$C$3:$D$20,1+MATCH(ABS(P50)-$B50,Table!$B$3:$B$20,1),2),IF(P50&lt;0,INDEX(Table!$C$3:$D$20,1+MATCH(ABS(P50)-$B50,Table!$B$3:$B$20,1),1),0))</f>
        <v>0</v>
      </c>
      <c r="Q118" s="32">
        <f>IF(Q50&gt;0,INDEX(Table!$C$3:$D$20,1+MATCH(ABS(Q50)-$B50,Table!$B$3:$B$20,1),2),IF(Q50&lt;0,INDEX(Table!$C$3:$D$20,1+MATCH(ABS(Q50)-$B50,Table!$B$3:$B$20,1),1),0))</f>
        <v>0</v>
      </c>
      <c r="R118" s="33">
        <f>IF(R50&gt;0,INDEX(Table!$C$3:$D$20,1+MATCH(ABS(R50)-$B50,Table!$B$3:$B$20,1),2),IF(R50&lt;0,INDEX(Table!$C$3:$D$20,1+MATCH(ABS(R50)-$B50,Table!$B$3:$B$20,1),1),0))</f>
        <v>0</v>
      </c>
      <c r="S118" s="29">
        <f>IF(S50&gt;0,INDEX(Table!$C$3:$D$20,1+MATCH(ABS(S50)-$B50,Table!$B$3:$B$20,1),2),IF(S50&lt;0,INDEX(Table!$C$3:$D$20,1+MATCH(ABS(S50)-$B50,Table!$B$3:$B$20,1),1),0))</f>
        <v>0</v>
      </c>
      <c r="T118" s="32">
        <f>IF(T50&gt;0,INDEX(Table!$C$3:$D$20,1+MATCH(ABS(T50)-$B50,Table!$B$3:$B$20,1),2),IF(T50&lt;0,INDEX(Table!$C$3:$D$20,1+MATCH(ABS(T50)-$B50,Table!$B$3:$B$20,1),1),0))</f>
        <v>0</v>
      </c>
      <c r="U118" s="32">
        <f>IF(U50&gt;0,INDEX(Table!$C$3:$D$20,1+MATCH(ABS(U50)-$B50,Table!$B$3:$B$20,1),2),IF(U50&lt;0,INDEX(Table!$C$3:$D$20,1+MATCH(ABS(U50)-$B50,Table!$B$3:$B$20,1),1),0))</f>
        <v>0</v>
      </c>
      <c r="V118" s="33">
        <f>IF(V50&gt;0,INDEX(Table!$C$3:$D$20,1+MATCH(ABS(V50)-$B50,Table!$B$3:$B$20,1),2),IF(V50&lt;0,INDEX(Table!$C$3:$D$20,1+MATCH(ABS(V50)-$B50,Table!$B$3:$B$20,1),1),0))</f>
        <v>0</v>
      </c>
      <c r="W118" s="29">
        <f>IF(W50&gt;0,INDEX(Table!$C$3:$D$20,1+MATCH(ABS(W50)-$B50,Table!$B$3:$B$20,1),2),IF(W50&lt;0,INDEX(Table!$C$3:$D$20,1+MATCH(ABS(W50)-$B50,Table!$B$3:$B$20,1),1),0))</f>
        <v>0</v>
      </c>
      <c r="X118" s="32">
        <f>IF(X50&gt;0,INDEX(Table!$C$3:$D$20,1+MATCH(ABS(X50)-$B50,Table!$B$3:$B$20,1),2),IF(X50&lt;0,INDEX(Table!$C$3:$D$20,1+MATCH(ABS(X50)-$B50,Table!$B$3:$B$20,1),1),0))</f>
        <v>0</v>
      </c>
      <c r="Y118" s="32">
        <f>IF(Y50&gt;0,INDEX(Table!$C$3:$D$20,1+MATCH(ABS(Y50)-$B50,Table!$B$3:$B$20,1),2),IF(Y50&lt;0,INDEX(Table!$C$3:$D$20,1+MATCH(ABS(Y50)-$B50,Table!$B$3:$B$20,1),1),0))</f>
        <v>0</v>
      </c>
      <c r="Z118" s="33">
        <f>IF(Z50&gt;0,INDEX(Table!$C$3:$D$20,1+MATCH(ABS(Z50)-$B50,Table!$B$3:$B$20,1),2),IF(Z50&lt;0,INDEX(Table!$C$3:$D$20,1+MATCH(ABS(Z50)-$B50,Table!$B$3:$B$20,1),1),0))</f>
        <v>0</v>
      </c>
      <c r="AA118" s="29">
        <f>IF(AA50&gt;0,INDEX(Table!$C$3:$D$20,1+MATCH(ABS(AA50)-$B50,Table!$B$3:$B$20,1),2),IF(AA50&lt;0,INDEX(Table!$C$3:$D$20,1+MATCH(ABS(AA50)-$B50,Table!$B$3:$B$20,1),1),0))</f>
        <v>0</v>
      </c>
      <c r="AB118" s="32">
        <f>IF(AB50&gt;0,INDEX(Table!$C$3:$D$20,1+MATCH(ABS(AB50)-$B50,Table!$B$3:$B$20,1),2),IF(AB50&lt;0,INDEX(Table!$C$3:$D$20,1+MATCH(ABS(AB50)-$B50,Table!$B$3:$B$20,1),1),0))</f>
        <v>0</v>
      </c>
      <c r="AC118" s="32">
        <f>IF(AC50&gt;0,INDEX(Table!$C$3:$D$20,1+MATCH(ABS(AC50)-$B50,Table!$B$3:$B$20,1),2),IF(AC50&lt;0,INDEX(Table!$C$3:$D$20,1+MATCH(ABS(AC50)-$B50,Table!$B$3:$B$20,1),1),0))</f>
        <v>0</v>
      </c>
      <c r="AD118" s="33">
        <f>IF(AD50&gt;0,INDEX(Table!$C$3:$D$20,1+MATCH(ABS(AD50)-$B50,Table!$B$3:$B$20,1),2),IF(AD50&lt;0,INDEX(Table!$C$3:$D$20,1+MATCH(ABS(AD50)-$B50,Table!$B$3:$B$20,1),1),0))</f>
        <v>0</v>
      </c>
      <c r="AE118" s="29">
        <f>IF(AE50&gt;0,INDEX(Table!$C$3:$D$20,1+MATCH(ABS(AE50)-$B50,Table!$B$3:$B$20,1),2),IF(AE50&lt;0,INDEX(Table!$C$3:$D$20,1+MATCH(ABS(AE50)-$B50,Table!$B$3:$B$20,1),1),0))</f>
        <v>0</v>
      </c>
      <c r="AF118" s="32">
        <f>IF(AF50&gt;0,INDEX(Table!$C$3:$D$20,1+MATCH(ABS(AF50)-$B50,Table!$B$3:$B$20,1),2),IF(AF50&lt;0,INDEX(Table!$C$3:$D$20,1+MATCH(ABS(AF50)-$B50,Table!$B$3:$B$20,1),1),0))</f>
        <v>0</v>
      </c>
      <c r="AG118" s="32">
        <f>IF(AG50&gt;0,INDEX(Table!$C$3:$D$20,1+MATCH(ABS(AG50)-$B50,Table!$B$3:$B$20,1),2),IF(AG50&lt;0,INDEX(Table!$C$3:$D$20,1+MATCH(ABS(AG50)-$B50,Table!$B$3:$B$20,1),1),0))</f>
        <v>0</v>
      </c>
      <c r="AH118" s="33">
        <f>IF(AH50&gt;0,INDEX(Table!$C$3:$D$20,1+MATCH(ABS(AH50)-$B50,Table!$B$3:$B$20,1),2),IF(AH50&lt;0,INDEX(Table!$C$3:$D$20,1+MATCH(ABS(AH50)-$B50,Table!$B$3:$B$20,1),1),0))</f>
        <v>0</v>
      </c>
      <c r="AI118" s="29">
        <f>IF(AI50&gt;0,INDEX(Table!$C$3:$D$20,1+MATCH(ABS(AI50)-$B50,Table!$B$3:$B$20,1),2),IF(AI50&lt;0,INDEX(Table!$C$3:$D$20,1+MATCH(ABS(AI50)-$B50,Table!$B$3:$B$20,1),1),0))</f>
        <v>0</v>
      </c>
      <c r="AJ118" s="32">
        <f>IF(AJ50&gt;0,INDEX(Table!$C$3:$D$20,1+MATCH(ABS(AJ50)-$B50,Table!$B$3:$B$20,1),2),IF(AJ50&lt;0,INDEX(Table!$C$3:$D$20,1+MATCH(ABS(AJ50)-$B50,Table!$B$3:$B$20,1),1),0))</f>
        <v>0</v>
      </c>
      <c r="AK118" s="32">
        <f>IF(AK50&gt;0,INDEX(Table!$C$3:$D$20,1+MATCH(ABS(AK50)-$B50,Table!$B$3:$B$20,1),2),IF(AK50&lt;0,INDEX(Table!$C$3:$D$20,1+MATCH(ABS(AK50)-$B50,Table!$B$3:$B$20,1),1),0))</f>
        <v>0</v>
      </c>
      <c r="AL118" s="33">
        <f>IF(AL50&gt;0,INDEX(Table!$C$3:$D$20,1+MATCH(ABS(AL50)-$B50,Table!$B$3:$B$20,1),2),IF(AL50&lt;0,INDEX(Table!$C$3:$D$20,1+MATCH(ABS(AL50)-$B50,Table!$B$3:$B$20,1),1),0))</f>
        <v>0</v>
      </c>
      <c r="AM118" s="29">
        <f>IF(AM50&gt;0,INDEX(Table!$C$3:$D$20,1+MATCH(ABS(AM50)-$B50,Table!$B$3:$B$20,1),2),IF(AM50&lt;0,INDEX(Table!$C$3:$D$20,1+MATCH(ABS(AM50)-$B50,Table!$B$3:$B$20,1),1),0))</f>
        <v>0</v>
      </c>
      <c r="AN118" s="32">
        <f>IF(AN50&gt;0,INDEX(Table!$C$3:$D$20,1+MATCH(ABS(AN50)-$B50,Table!$B$3:$B$20,1),2),IF(AN50&lt;0,INDEX(Table!$C$3:$D$20,1+MATCH(ABS(AN50)-$B50,Table!$B$3:$B$20,1),1),0))</f>
        <v>0</v>
      </c>
      <c r="AO118" s="32">
        <f>IF(AO50&gt;0,INDEX(Table!$C$3:$D$20,1+MATCH(ABS(AO50)-$B50,Table!$B$3:$B$20,1),2),IF(AO50&lt;0,INDEX(Table!$C$3:$D$20,1+MATCH(ABS(AO50)-$B50,Table!$B$3:$B$20,1),1),0))</f>
        <v>0</v>
      </c>
      <c r="AP118" s="33">
        <f>IF(AP50&gt;0,INDEX(Table!$C$3:$D$20,1+MATCH(ABS(AP50)-$B50,Table!$B$3:$B$20,1),2),IF(AP50&lt;0,INDEX(Table!$C$3:$D$20,1+MATCH(ABS(AP50)-$B50,Table!$B$3:$B$20,1),1),0))</f>
        <v>0</v>
      </c>
      <c r="AQ118" s="29">
        <f>IF(AQ50&gt;0,INDEX(Table!$C$3:$D$20,1+MATCH(ABS(AQ50)-$B50,Table!$B$3:$B$20,1),2),IF(AQ50&lt;0,INDEX(Table!$C$3:$D$20,1+MATCH(ABS(AQ50)-$B50,Table!$B$3:$B$20,1),1),0))</f>
        <v>0</v>
      </c>
      <c r="AR118" s="32">
        <f>IF(AR50&gt;0,INDEX(Table!$C$3:$D$20,1+MATCH(ABS(AR50)-$B50,Table!$B$3:$B$20,1),2),IF(AR50&lt;0,INDEX(Table!$C$3:$D$20,1+MATCH(ABS(AR50)-$B50,Table!$B$3:$B$20,1),1),0))</f>
        <v>0</v>
      </c>
      <c r="AS118" s="32">
        <f>IF(AS50&gt;0,INDEX(Table!$C$3:$D$20,1+MATCH(ABS(AS50)-$B50,Table!$B$3:$B$20,1),2),IF(AS50&lt;0,INDEX(Table!$C$3:$D$20,1+MATCH(ABS(AS50)-$B50,Table!$B$3:$B$20,1),1),0))</f>
        <v>0</v>
      </c>
      <c r="AT118" s="33">
        <f>IF(AT50&gt;0,INDEX(Table!$C$3:$D$20,1+MATCH(ABS(AT50)-$B50,Table!$B$3:$B$20,1),2),IF(AT50&lt;0,INDEX(Table!$C$3:$D$20,1+MATCH(ABS(AT50)-$B50,Table!$B$3:$B$20,1),1),0))</f>
        <v>0</v>
      </c>
      <c r="AU118" s="29">
        <f>IF(AU50&gt;0,INDEX(Table!$C$3:$D$20,1+MATCH(ABS(AU50)-$B50,Table!$B$3:$B$20,1),2),IF(AU50&lt;0,INDEX(Table!$C$3:$D$20,1+MATCH(ABS(AU50)-$B50,Table!$B$3:$B$20,1),1),0))</f>
        <v>0</v>
      </c>
      <c r="AV118" s="32">
        <f>IF(AV50&gt;0,INDEX(Table!$C$3:$D$20,1+MATCH(ABS(AV50)-$B50,Table!$B$3:$B$20,1),2),IF(AV50&lt;0,INDEX(Table!$C$3:$D$20,1+MATCH(ABS(AV50)-$B50,Table!$B$3:$B$20,1),1),0))</f>
        <v>0</v>
      </c>
      <c r="AW118" s="32">
        <f>IF(AW50&gt;0,INDEX(Table!$C$3:$D$20,1+MATCH(ABS(AW50)-$B50,Table!$B$3:$B$20,1),2),IF(AW50&lt;0,INDEX(Table!$C$3:$D$20,1+MATCH(ABS(AW50)-$B50,Table!$B$3:$B$20,1),1),0))</f>
        <v>0</v>
      </c>
      <c r="AX118" s="33">
        <f>IF(AX50&gt;0,INDEX(Table!$C$3:$D$20,1+MATCH(ABS(AX50)-$B50,Table!$B$3:$B$20,1),2),IF(AX50&lt;0,INDEX(Table!$C$3:$D$20,1+MATCH(ABS(AX50)-$B50,Table!$B$3:$B$20,1),1),0))</f>
        <v>0</v>
      </c>
      <c r="AY118" s="29">
        <f>IF(AY50&gt;0,INDEX(Table!$C$3:$D$20,1+MATCH(ABS(AY50)-$B50,Table!$B$3:$B$20,1),2),IF(AY50&lt;0,INDEX(Table!$C$3:$D$20,1+MATCH(ABS(AY50)-$B50,Table!$B$3:$B$20,1),1),0))</f>
        <v>0</v>
      </c>
      <c r="AZ118" s="32">
        <f>IF(AZ50&gt;0,INDEX(Table!$C$3:$D$20,1+MATCH(ABS(AZ50)-$B50,Table!$B$3:$B$20,1),2),IF(AZ50&lt;0,INDEX(Table!$C$3:$D$20,1+MATCH(ABS(AZ50)-$B50,Table!$B$3:$B$20,1),1),0))</f>
        <v>0</v>
      </c>
      <c r="BA118" s="32">
        <f>IF(BA50&gt;0,INDEX(Table!$C$3:$D$20,1+MATCH(ABS(BA50)-$B50,Table!$B$3:$B$20,1),2),IF(BA50&lt;0,INDEX(Table!$C$3:$D$20,1+MATCH(ABS(BA50)-$B50,Table!$B$3:$B$20,1),1),0))</f>
        <v>0</v>
      </c>
      <c r="BB118" s="33">
        <f>IF(BB50&gt;0,INDEX(Table!$C$3:$D$20,1+MATCH(ABS(BB50)-$B50,Table!$B$3:$B$20,1),2),IF(BB50&lt;0,INDEX(Table!$C$3:$D$20,1+MATCH(ABS(BB50)-$B50,Table!$B$3:$B$20,1),1),0))</f>
        <v>0</v>
      </c>
      <c r="BC118" s="29">
        <f>IF(BC50&gt;0,INDEX(Table!$C$3:$D$20,1+MATCH(ABS(BC50)-$B50,Table!$B$3:$B$20,1),2),IF(BC50&lt;0,INDEX(Table!$C$3:$D$20,1+MATCH(ABS(BC50)-$B50,Table!$B$3:$B$20,1),1),0))</f>
        <v>0</v>
      </c>
      <c r="BD118" s="32">
        <f>IF(BD50&gt;0,INDEX(Table!$C$3:$D$20,1+MATCH(ABS(BD50)-$B50,Table!$B$3:$B$20,1),2),IF(BD50&lt;0,INDEX(Table!$C$3:$D$20,1+MATCH(ABS(BD50)-$B50,Table!$B$3:$B$20,1),1),0))</f>
        <v>0</v>
      </c>
      <c r="BE118" s="32">
        <f>IF(BE50&gt;0,INDEX(Table!$C$3:$D$20,1+MATCH(ABS(BE50)-$B50,Table!$B$3:$B$20,1),2),IF(BE50&lt;0,INDEX(Table!$C$3:$D$20,1+MATCH(ABS(BE50)-$B50,Table!$B$3:$B$20,1),1),0))</f>
        <v>0</v>
      </c>
      <c r="BF118" s="33">
        <f>IF(BF50&gt;0,INDEX(Table!$C$3:$D$20,1+MATCH(ABS(BF50)-$B50,Table!$B$3:$B$20,1),2),IF(BF50&lt;0,INDEX(Table!$C$3:$D$20,1+MATCH(ABS(BF50)-$B50,Table!$B$3:$B$20,1),1),0))</f>
        <v>0</v>
      </c>
      <c r="BG118" s="32"/>
    </row>
    <row r="119" spans="1:59" ht="11.25">
      <c r="A119" s="22">
        <f t="shared" si="3"/>
        <v>0</v>
      </c>
      <c r="B119" s="20">
        <f t="shared" si="3"/>
        <v>0</v>
      </c>
      <c r="C119" s="29">
        <f>IF(C51&gt;0,INDEX(Table!$C$3:$D$20,1+MATCH(ABS(C51)-$B51,Table!$B$3:$B$20,1),2),IF(C51&lt;0,INDEX(Table!$C$3:$D$20,1+MATCH(ABS(C51)-$B51,Table!$B$3:$B$20,1),1),0))</f>
        <v>0</v>
      </c>
      <c r="D119" s="32">
        <f>IF(D51&gt;0,INDEX(Table!$C$3:$D$20,1+MATCH(ABS(D51)-$B51,Table!$B$3:$B$20,1),2),IF(D51&lt;0,INDEX(Table!$C$3:$D$20,1+MATCH(ABS(D51)-$B51,Table!$B$3:$B$20,1),1),0))</f>
        <v>0</v>
      </c>
      <c r="E119" s="32">
        <f>IF(E51&gt;0,INDEX(Table!$C$3:$D$20,1+MATCH(ABS(E51)-$B51,Table!$B$3:$B$20,1),2),IF(E51&lt;0,INDEX(Table!$C$3:$D$20,1+MATCH(ABS(E51)-$B51,Table!$B$3:$B$20,1),1),0))</f>
        <v>0</v>
      </c>
      <c r="F119" s="33">
        <f>IF(F51&gt;0,INDEX(Table!$C$3:$D$20,1+MATCH(ABS(F51)-$B51,Table!$B$3:$B$20,1),2),IF(F51&lt;0,INDEX(Table!$C$3:$D$20,1+MATCH(ABS(F51)-$B51,Table!$B$3:$B$20,1),1),0))</f>
        <v>0</v>
      </c>
      <c r="G119" s="29">
        <f>IF(G51&gt;0,INDEX(Table!$C$3:$D$20,1+MATCH(ABS(G51)-$B51,Table!$B$3:$B$20,1),2),IF(G51&lt;0,INDEX(Table!$C$3:$D$20,1+MATCH(ABS(G51)-$B51,Table!$B$3:$B$20,1),1),0))</f>
        <v>0</v>
      </c>
      <c r="H119" s="32">
        <f>IF(H51&gt;0,INDEX(Table!$C$3:$D$20,1+MATCH(ABS(H51)-$B51,Table!$B$3:$B$20,1),2),IF(H51&lt;0,INDEX(Table!$C$3:$D$20,1+MATCH(ABS(H51)-$B51,Table!$B$3:$B$20,1),1),0))</f>
        <v>0</v>
      </c>
      <c r="I119" s="32">
        <f>IF(I51&gt;0,INDEX(Table!$C$3:$D$20,1+MATCH(ABS(I51)-$B51,Table!$B$3:$B$20,1),2),IF(I51&lt;0,INDEX(Table!$C$3:$D$20,1+MATCH(ABS(I51)-$B51,Table!$B$3:$B$20,1),1),0))</f>
        <v>0</v>
      </c>
      <c r="J119" s="33">
        <f>IF(J51&gt;0,INDEX(Table!$C$3:$D$20,1+MATCH(ABS(J51)-$B51,Table!$B$3:$B$20,1),2),IF(J51&lt;0,INDEX(Table!$C$3:$D$20,1+MATCH(ABS(J51)-$B51,Table!$B$3:$B$20,1),1),0))</f>
        <v>0</v>
      </c>
      <c r="K119" s="29">
        <f>IF(K51&gt;0,INDEX(Table!$C$3:$D$20,1+MATCH(ABS(K51)-$B51,Table!$B$3:$B$20,1),2),IF(K51&lt;0,INDEX(Table!$C$3:$D$20,1+MATCH(ABS(K51)-$B51,Table!$B$3:$B$20,1),1),0))</f>
        <v>0</v>
      </c>
      <c r="L119" s="32">
        <f>IF(L51&gt;0,INDEX(Table!$C$3:$D$20,1+MATCH(ABS(L51)-$B51,Table!$B$3:$B$20,1),2),IF(L51&lt;0,INDEX(Table!$C$3:$D$20,1+MATCH(ABS(L51)-$B51,Table!$B$3:$B$20,1),1),0))</f>
        <v>0</v>
      </c>
      <c r="M119" s="32">
        <f>IF(M51&gt;0,INDEX(Table!$C$3:$D$20,1+MATCH(ABS(M51)-$B51,Table!$B$3:$B$20,1),2),IF(M51&lt;0,INDEX(Table!$C$3:$D$20,1+MATCH(ABS(M51)-$B51,Table!$B$3:$B$20,1),1),0))</f>
        <v>0</v>
      </c>
      <c r="N119" s="33">
        <f>IF(N51&gt;0,INDEX(Table!$C$3:$D$20,1+MATCH(ABS(N51)-$B51,Table!$B$3:$B$20,1),2),IF(N51&lt;0,INDEX(Table!$C$3:$D$20,1+MATCH(ABS(N51)-$B51,Table!$B$3:$B$20,1),1),0))</f>
        <v>0</v>
      </c>
      <c r="O119" s="29">
        <f>IF(O51&gt;0,INDEX(Table!$C$3:$D$20,1+MATCH(ABS(O51)-$B51,Table!$B$3:$B$20,1),2),IF(O51&lt;0,INDEX(Table!$C$3:$D$20,1+MATCH(ABS(O51)-$B51,Table!$B$3:$B$20,1),1),0))</f>
        <v>0</v>
      </c>
      <c r="P119" s="32">
        <f>IF(P51&gt;0,INDEX(Table!$C$3:$D$20,1+MATCH(ABS(P51)-$B51,Table!$B$3:$B$20,1),2),IF(P51&lt;0,INDEX(Table!$C$3:$D$20,1+MATCH(ABS(P51)-$B51,Table!$B$3:$B$20,1),1),0))</f>
        <v>0</v>
      </c>
      <c r="Q119" s="32">
        <f>IF(Q51&gt;0,INDEX(Table!$C$3:$D$20,1+MATCH(ABS(Q51)-$B51,Table!$B$3:$B$20,1),2),IF(Q51&lt;0,INDEX(Table!$C$3:$D$20,1+MATCH(ABS(Q51)-$B51,Table!$B$3:$B$20,1),1),0))</f>
        <v>0</v>
      </c>
      <c r="R119" s="33">
        <f>IF(R51&gt;0,INDEX(Table!$C$3:$D$20,1+MATCH(ABS(R51)-$B51,Table!$B$3:$B$20,1),2),IF(R51&lt;0,INDEX(Table!$C$3:$D$20,1+MATCH(ABS(R51)-$B51,Table!$B$3:$B$20,1),1),0))</f>
        <v>0</v>
      </c>
      <c r="S119" s="29">
        <f>IF(S51&gt;0,INDEX(Table!$C$3:$D$20,1+MATCH(ABS(S51)-$B51,Table!$B$3:$B$20,1),2),IF(S51&lt;0,INDEX(Table!$C$3:$D$20,1+MATCH(ABS(S51)-$B51,Table!$B$3:$B$20,1),1),0))</f>
        <v>0</v>
      </c>
      <c r="T119" s="32">
        <f>IF(T51&gt;0,INDEX(Table!$C$3:$D$20,1+MATCH(ABS(T51)-$B51,Table!$B$3:$B$20,1),2),IF(T51&lt;0,INDEX(Table!$C$3:$D$20,1+MATCH(ABS(T51)-$B51,Table!$B$3:$B$20,1),1),0))</f>
        <v>0</v>
      </c>
      <c r="U119" s="32">
        <f>IF(U51&gt;0,INDEX(Table!$C$3:$D$20,1+MATCH(ABS(U51)-$B51,Table!$B$3:$B$20,1),2),IF(U51&lt;0,INDEX(Table!$C$3:$D$20,1+MATCH(ABS(U51)-$B51,Table!$B$3:$B$20,1),1),0))</f>
        <v>0</v>
      </c>
      <c r="V119" s="33">
        <f>IF(V51&gt;0,INDEX(Table!$C$3:$D$20,1+MATCH(ABS(V51)-$B51,Table!$B$3:$B$20,1),2),IF(V51&lt;0,INDEX(Table!$C$3:$D$20,1+MATCH(ABS(V51)-$B51,Table!$B$3:$B$20,1),1),0))</f>
        <v>0</v>
      </c>
      <c r="W119" s="29">
        <f>IF(W51&gt;0,INDEX(Table!$C$3:$D$20,1+MATCH(ABS(W51)-$B51,Table!$B$3:$B$20,1),2),IF(W51&lt;0,INDEX(Table!$C$3:$D$20,1+MATCH(ABS(W51)-$B51,Table!$B$3:$B$20,1),1),0))</f>
        <v>0</v>
      </c>
      <c r="X119" s="32">
        <f>IF(X51&gt;0,INDEX(Table!$C$3:$D$20,1+MATCH(ABS(X51)-$B51,Table!$B$3:$B$20,1),2),IF(X51&lt;0,INDEX(Table!$C$3:$D$20,1+MATCH(ABS(X51)-$B51,Table!$B$3:$B$20,1),1),0))</f>
        <v>0</v>
      </c>
      <c r="Y119" s="32">
        <f>IF(Y51&gt;0,INDEX(Table!$C$3:$D$20,1+MATCH(ABS(Y51)-$B51,Table!$B$3:$B$20,1),2),IF(Y51&lt;0,INDEX(Table!$C$3:$D$20,1+MATCH(ABS(Y51)-$B51,Table!$B$3:$B$20,1),1),0))</f>
        <v>0</v>
      </c>
      <c r="Z119" s="33">
        <f>IF(Z51&gt;0,INDEX(Table!$C$3:$D$20,1+MATCH(ABS(Z51)-$B51,Table!$B$3:$B$20,1),2),IF(Z51&lt;0,INDEX(Table!$C$3:$D$20,1+MATCH(ABS(Z51)-$B51,Table!$B$3:$B$20,1),1),0))</f>
        <v>0</v>
      </c>
      <c r="AA119" s="29">
        <f>IF(AA51&gt;0,INDEX(Table!$C$3:$D$20,1+MATCH(ABS(AA51)-$B51,Table!$B$3:$B$20,1),2),IF(AA51&lt;0,INDEX(Table!$C$3:$D$20,1+MATCH(ABS(AA51)-$B51,Table!$B$3:$B$20,1),1),0))</f>
        <v>0</v>
      </c>
      <c r="AB119" s="32">
        <f>IF(AB51&gt;0,INDEX(Table!$C$3:$D$20,1+MATCH(ABS(AB51)-$B51,Table!$B$3:$B$20,1),2),IF(AB51&lt;0,INDEX(Table!$C$3:$D$20,1+MATCH(ABS(AB51)-$B51,Table!$B$3:$B$20,1),1),0))</f>
        <v>0</v>
      </c>
      <c r="AC119" s="32">
        <f>IF(AC51&gt;0,INDEX(Table!$C$3:$D$20,1+MATCH(ABS(AC51)-$B51,Table!$B$3:$B$20,1),2),IF(AC51&lt;0,INDEX(Table!$C$3:$D$20,1+MATCH(ABS(AC51)-$B51,Table!$B$3:$B$20,1),1),0))</f>
        <v>0</v>
      </c>
      <c r="AD119" s="33">
        <f>IF(AD51&gt;0,INDEX(Table!$C$3:$D$20,1+MATCH(ABS(AD51)-$B51,Table!$B$3:$B$20,1),2),IF(AD51&lt;0,INDEX(Table!$C$3:$D$20,1+MATCH(ABS(AD51)-$B51,Table!$B$3:$B$20,1),1),0))</f>
        <v>0</v>
      </c>
      <c r="AE119" s="29">
        <f>IF(AE51&gt;0,INDEX(Table!$C$3:$D$20,1+MATCH(ABS(AE51)-$B51,Table!$B$3:$B$20,1),2),IF(AE51&lt;0,INDEX(Table!$C$3:$D$20,1+MATCH(ABS(AE51)-$B51,Table!$B$3:$B$20,1),1),0))</f>
        <v>0</v>
      </c>
      <c r="AF119" s="32">
        <f>IF(AF51&gt;0,INDEX(Table!$C$3:$D$20,1+MATCH(ABS(AF51)-$B51,Table!$B$3:$B$20,1),2),IF(AF51&lt;0,INDEX(Table!$C$3:$D$20,1+MATCH(ABS(AF51)-$B51,Table!$B$3:$B$20,1),1),0))</f>
        <v>0</v>
      </c>
      <c r="AG119" s="32">
        <f>IF(AG51&gt;0,INDEX(Table!$C$3:$D$20,1+MATCH(ABS(AG51)-$B51,Table!$B$3:$B$20,1),2),IF(AG51&lt;0,INDEX(Table!$C$3:$D$20,1+MATCH(ABS(AG51)-$B51,Table!$B$3:$B$20,1),1),0))</f>
        <v>0</v>
      </c>
      <c r="AH119" s="33">
        <f>IF(AH51&gt;0,INDEX(Table!$C$3:$D$20,1+MATCH(ABS(AH51)-$B51,Table!$B$3:$B$20,1),2),IF(AH51&lt;0,INDEX(Table!$C$3:$D$20,1+MATCH(ABS(AH51)-$B51,Table!$B$3:$B$20,1),1),0))</f>
        <v>0</v>
      </c>
      <c r="AI119" s="29">
        <f>IF(AI51&gt;0,INDEX(Table!$C$3:$D$20,1+MATCH(ABS(AI51)-$B51,Table!$B$3:$B$20,1),2),IF(AI51&lt;0,INDEX(Table!$C$3:$D$20,1+MATCH(ABS(AI51)-$B51,Table!$B$3:$B$20,1),1),0))</f>
        <v>0</v>
      </c>
      <c r="AJ119" s="32">
        <f>IF(AJ51&gt;0,INDEX(Table!$C$3:$D$20,1+MATCH(ABS(AJ51)-$B51,Table!$B$3:$B$20,1),2),IF(AJ51&lt;0,INDEX(Table!$C$3:$D$20,1+MATCH(ABS(AJ51)-$B51,Table!$B$3:$B$20,1),1),0))</f>
        <v>0</v>
      </c>
      <c r="AK119" s="32">
        <f>IF(AK51&gt;0,INDEX(Table!$C$3:$D$20,1+MATCH(ABS(AK51)-$B51,Table!$B$3:$B$20,1),2),IF(AK51&lt;0,INDEX(Table!$C$3:$D$20,1+MATCH(ABS(AK51)-$B51,Table!$B$3:$B$20,1),1),0))</f>
        <v>0</v>
      </c>
      <c r="AL119" s="33">
        <f>IF(AL51&gt;0,INDEX(Table!$C$3:$D$20,1+MATCH(ABS(AL51)-$B51,Table!$B$3:$B$20,1),2),IF(AL51&lt;0,INDEX(Table!$C$3:$D$20,1+MATCH(ABS(AL51)-$B51,Table!$B$3:$B$20,1),1),0))</f>
        <v>0</v>
      </c>
      <c r="AM119" s="29">
        <f>IF(AM51&gt;0,INDEX(Table!$C$3:$D$20,1+MATCH(ABS(AM51)-$B51,Table!$B$3:$B$20,1),2),IF(AM51&lt;0,INDEX(Table!$C$3:$D$20,1+MATCH(ABS(AM51)-$B51,Table!$B$3:$B$20,1),1),0))</f>
        <v>0</v>
      </c>
      <c r="AN119" s="32">
        <f>IF(AN51&gt;0,INDEX(Table!$C$3:$D$20,1+MATCH(ABS(AN51)-$B51,Table!$B$3:$B$20,1),2),IF(AN51&lt;0,INDEX(Table!$C$3:$D$20,1+MATCH(ABS(AN51)-$B51,Table!$B$3:$B$20,1),1),0))</f>
        <v>0</v>
      </c>
      <c r="AO119" s="32">
        <f>IF(AO51&gt;0,INDEX(Table!$C$3:$D$20,1+MATCH(ABS(AO51)-$B51,Table!$B$3:$B$20,1),2),IF(AO51&lt;0,INDEX(Table!$C$3:$D$20,1+MATCH(ABS(AO51)-$B51,Table!$B$3:$B$20,1),1),0))</f>
        <v>0</v>
      </c>
      <c r="AP119" s="33">
        <f>IF(AP51&gt;0,INDEX(Table!$C$3:$D$20,1+MATCH(ABS(AP51)-$B51,Table!$B$3:$B$20,1),2),IF(AP51&lt;0,INDEX(Table!$C$3:$D$20,1+MATCH(ABS(AP51)-$B51,Table!$B$3:$B$20,1),1),0))</f>
        <v>0</v>
      </c>
      <c r="AQ119" s="29">
        <f>IF(AQ51&gt;0,INDEX(Table!$C$3:$D$20,1+MATCH(ABS(AQ51)-$B51,Table!$B$3:$B$20,1),2),IF(AQ51&lt;0,INDEX(Table!$C$3:$D$20,1+MATCH(ABS(AQ51)-$B51,Table!$B$3:$B$20,1),1),0))</f>
        <v>0</v>
      </c>
      <c r="AR119" s="32">
        <f>IF(AR51&gt;0,INDEX(Table!$C$3:$D$20,1+MATCH(ABS(AR51)-$B51,Table!$B$3:$B$20,1),2),IF(AR51&lt;0,INDEX(Table!$C$3:$D$20,1+MATCH(ABS(AR51)-$B51,Table!$B$3:$B$20,1),1),0))</f>
        <v>0</v>
      </c>
      <c r="AS119" s="32">
        <f>IF(AS51&gt;0,INDEX(Table!$C$3:$D$20,1+MATCH(ABS(AS51)-$B51,Table!$B$3:$B$20,1),2),IF(AS51&lt;0,INDEX(Table!$C$3:$D$20,1+MATCH(ABS(AS51)-$B51,Table!$B$3:$B$20,1),1),0))</f>
        <v>0</v>
      </c>
      <c r="AT119" s="33">
        <f>IF(AT51&gt;0,INDEX(Table!$C$3:$D$20,1+MATCH(ABS(AT51)-$B51,Table!$B$3:$B$20,1),2),IF(AT51&lt;0,INDEX(Table!$C$3:$D$20,1+MATCH(ABS(AT51)-$B51,Table!$B$3:$B$20,1),1),0))</f>
        <v>0</v>
      </c>
      <c r="AU119" s="29">
        <f>IF(AU51&gt;0,INDEX(Table!$C$3:$D$20,1+MATCH(ABS(AU51)-$B51,Table!$B$3:$B$20,1),2),IF(AU51&lt;0,INDEX(Table!$C$3:$D$20,1+MATCH(ABS(AU51)-$B51,Table!$B$3:$B$20,1),1),0))</f>
        <v>0</v>
      </c>
      <c r="AV119" s="32">
        <f>IF(AV51&gt;0,INDEX(Table!$C$3:$D$20,1+MATCH(ABS(AV51)-$B51,Table!$B$3:$B$20,1),2),IF(AV51&lt;0,INDEX(Table!$C$3:$D$20,1+MATCH(ABS(AV51)-$B51,Table!$B$3:$B$20,1),1),0))</f>
        <v>0</v>
      </c>
      <c r="AW119" s="32">
        <f>IF(AW51&gt;0,INDEX(Table!$C$3:$D$20,1+MATCH(ABS(AW51)-$B51,Table!$B$3:$B$20,1),2),IF(AW51&lt;0,INDEX(Table!$C$3:$D$20,1+MATCH(ABS(AW51)-$B51,Table!$B$3:$B$20,1),1),0))</f>
        <v>0</v>
      </c>
      <c r="AX119" s="33">
        <f>IF(AX51&gt;0,INDEX(Table!$C$3:$D$20,1+MATCH(ABS(AX51)-$B51,Table!$B$3:$B$20,1),2),IF(AX51&lt;0,INDEX(Table!$C$3:$D$20,1+MATCH(ABS(AX51)-$B51,Table!$B$3:$B$20,1),1),0))</f>
        <v>0</v>
      </c>
      <c r="AY119" s="29">
        <f>IF(AY51&gt;0,INDEX(Table!$C$3:$D$20,1+MATCH(ABS(AY51)-$B51,Table!$B$3:$B$20,1),2),IF(AY51&lt;0,INDEX(Table!$C$3:$D$20,1+MATCH(ABS(AY51)-$B51,Table!$B$3:$B$20,1),1),0))</f>
        <v>0</v>
      </c>
      <c r="AZ119" s="32">
        <f>IF(AZ51&gt;0,INDEX(Table!$C$3:$D$20,1+MATCH(ABS(AZ51)-$B51,Table!$B$3:$B$20,1),2),IF(AZ51&lt;0,INDEX(Table!$C$3:$D$20,1+MATCH(ABS(AZ51)-$B51,Table!$B$3:$B$20,1),1),0))</f>
        <v>0</v>
      </c>
      <c r="BA119" s="32">
        <f>IF(BA51&gt;0,INDEX(Table!$C$3:$D$20,1+MATCH(ABS(BA51)-$B51,Table!$B$3:$B$20,1),2),IF(BA51&lt;0,INDEX(Table!$C$3:$D$20,1+MATCH(ABS(BA51)-$B51,Table!$B$3:$B$20,1),1),0))</f>
        <v>0</v>
      </c>
      <c r="BB119" s="33">
        <f>IF(BB51&gt;0,INDEX(Table!$C$3:$D$20,1+MATCH(ABS(BB51)-$B51,Table!$B$3:$B$20,1),2),IF(BB51&lt;0,INDEX(Table!$C$3:$D$20,1+MATCH(ABS(BB51)-$B51,Table!$B$3:$B$20,1),1),0))</f>
        <v>0</v>
      </c>
      <c r="BC119" s="29">
        <f>IF(BC51&gt;0,INDEX(Table!$C$3:$D$20,1+MATCH(ABS(BC51)-$B51,Table!$B$3:$B$20,1),2),IF(BC51&lt;0,INDEX(Table!$C$3:$D$20,1+MATCH(ABS(BC51)-$B51,Table!$B$3:$B$20,1),1),0))</f>
        <v>0</v>
      </c>
      <c r="BD119" s="32">
        <f>IF(BD51&gt;0,INDEX(Table!$C$3:$D$20,1+MATCH(ABS(BD51)-$B51,Table!$B$3:$B$20,1),2),IF(BD51&lt;0,INDEX(Table!$C$3:$D$20,1+MATCH(ABS(BD51)-$B51,Table!$B$3:$B$20,1),1),0))</f>
        <v>0</v>
      </c>
      <c r="BE119" s="32">
        <f>IF(BE51&gt;0,INDEX(Table!$C$3:$D$20,1+MATCH(ABS(BE51)-$B51,Table!$B$3:$B$20,1),2),IF(BE51&lt;0,INDEX(Table!$C$3:$D$20,1+MATCH(ABS(BE51)-$B51,Table!$B$3:$B$20,1),1),0))</f>
        <v>0</v>
      </c>
      <c r="BF119" s="33">
        <f>IF(BF51&gt;0,INDEX(Table!$C$3:$D$20,1+MATCH(ABS(BF51)-$B51,Table!$B$3:$B$20,1),2),IF(BF51&lt;0,INDEX(Table!$C$3:$D$20,1+MATCH(ABS(BF51)-$B51,Table!$B$3:$B$20,1),1),0))</f>
        <v>0</v>
      </c>
      <c r="BG119" s="32"/>
    </row>
    <row r="120" spans="1:59" ht="11.25">
      <c r="A120" s="22" t="str">
        <f t="shared" si="3"/>
        <v>SAUVADE Morgan</v>
      </c>
      <c r="B120" s="20">
        <f t="shared" si="3"/>
        <v>1554</v>
      </c>
      <c r="C120" s="29">
        <f>IF(C52&gt;0,INDEX(Table!$C$3:$D$20,1+MATCH(ABS(C52)-$B52,Table!$B$3:$B$20,1),2),IF(C52&lt;0,INDEX(Table!$C$3:$D$20,1+MATCH(ABS(C52)-$B52,Table!$B$3:$B$20,1),1),0))</f>
        <v>8</v>
      </c>
      <c r="D120" s="32">
        <f>IF(D52&gt;0,INDEX(Table!$C$3:$D$20,1+MATCH(ABS(D52)-$B52,Table!$B$3:$B$20,1),2),IF(D52&lt;0,INDEX(Table!$C$3:$D$20,1+MATCH(ABS(D52)-$B52,Table!$B$3:$B$20,1),1),0))</f>
        <v>-5</v>
      </c>
      <c r="E120" s="32">
        <f>IF(E52&gt;0,INDEX(Table!$C$3:$D$20,1+MATCH(ABS(E52)-$B52,Table!$B$3:$B$20,1),2),IF(E52&lt;0,INDEX(Table!$C$3:$D$20,1+MATCH(ABS(E52)-$B52,Table!$B$3:$B$20,1),1),0))</f>
        <v>0</v>
      </c>
      <c r="F120" s="33">
        <f>IF(F52&gt;0,INDEX(Table!$C$3:$D$20,1+MATCH(ABS(F52)-$B52,Table!$B$3:$B$20,1),2),IF(F52&lt;0,INDEX(Table!$C$3:$D$20,1+MATCH(ABS(F52)-$B52,Table!$B$3:$B$20,1),1),0))</f>
        <v>0</v>
      </c>
      <c r="G120" s="29">
        <f>IF(G52&gt;0,INDEX(Table!$C$3:$D$20,1+MATCH(ABS(G52)-$B52,Table!$B$3:$B$20,1),2),IF(G52&lt;0,INDEX(Table!$C$3:$D$20,1+MATCH(ABS(G52)-$B52,Table!$B$3:$B$20,1),1),0))</f>
        <v>0</v>
      </c>
      <c r="H120" s="32">
        <f>IF(H52&gt;0,INDEX(Table!$C$3:$D$20,1+MATCH(ABS(H52)-$B52,Table!$B$3:$B$20,1),2),IF(H52&lt;0,INDEX(Table!$C$3:$D$20,1+MATCH(ABS(H52)-$B52,Table!$B$3:$B$20,1),1),0))</f>
        <v>0</v>
      </c>
      <c r="I120" s="32">
        <f>IF(I52&gt;0,INDEX(Table!$C$3:$D$20,1+MATCH(ABS(I52)-$B52,Table!$B$3:$B$20,1),2),IF(I52&lt;0,INDEX(Table!$C$3:$D$20,1+MATCH(ABS(I52)-$B52,Table!$B$3:$B$20,1),1),0))</f>
        <v>0</v>
      </c>
      <c r="J120" s="33">
        <f>IF(J52&gt;0,INDEX(Table!$C$3:$D$20,1+MATCH(ABS(J52)-$B52,Table!$B$3:$B$20,1),2),IF(J52&lt;0,INDEX(Table!$C$3:$D$20,1+MATCH(ABS(J52)-$B52,Table!$B$3:$B$20,1),1),0))</f>
        <v>0</v>
      </c>
      <c r="K120" s="29">
        <f>IF(K52&gt;0,INDEX(Table!$C$3:$D$20,1+MATCH(ABS(K52)-$B52,Table!$B$3:$B$20,1),2),IF(K52&lt;0,INDEX(Table!$C$3:$D$20,1+MATCH(ABS(K52)-$B52,Table!$B$3:$B$20,1),1),0))</f>
        <v>0</v>
      </c>
      <c r="L120" s="32">
        <f>IF(L52&gt;0,INDEX(Table!$C$3:$D$20,1+MATCH(ABS(L52)-$B52,Table!$B$3:$B$20,1),2),IF(L52&lt;0,INDEX(Table!$C$3:$D$20,1+MATCH(ABS(L52)-$B52,Table!$B$3:$B$20,1),1),0))</f>
        <v>0</v>
      </c>
      <c r="M120" s="32">
        <f>IF(M52&gt;0,INDEX(Table!$C$3:$D$20,1+MATCH(ABS(M52)-$B52,Table!$B$3:$B$20,1),2),IF(M52&lt;0,INDEX(Table!$C$3:$D$20,1+MATCH(ABS(M52)-$B52,Table!$B$3:$B$20,1),1),0))</f>
        <v>0</v>
      </c>
      <c r="N120" s="33">
        <f>IF(N52&gt;0,INDEX(Table!$C$3:$D$20,1+MATCH(ABS(N52)-$B52,Table!$B$3:$B$20,1),2),IF(N52&lt;0,INDEX(Table!$C$3:$D$20,1+MATCH(ABS(N52)-$B52,Table!$B$3:$B$20,1),1),0))</f>
        <v>0</v>
      </c>
      <c r="O120" s="29">
        <f>IF(O52&gt;0,INDEX(Table!$C$3:$D$20,1+MATCH(ABS(O52)-$B52,Table!$B$3:$B$20,1),2),IF(O52&lt;0,INDEX(Table!$C$3:$D$20,1+MATCH(ABS(O52)-$B52,Table!$B$3:$B$20,1),1),0))</f>
        <v>0</v>
      </c>
      <c r="P120" s="32">
        <f>IF(P52&gt;0,INDEX(Table!$C$3:$D$20,1+MATCH(ABS(P52)-$B52,Table!$B$3:$B$20,1),2),IF(P52&lt;0,INDEX(Table!$C$3:$D$20,1+MATCH(ABS(P52)-$B52,Table!$B$3:$B$20,1),1),0))</f>
        <v>0</v>
      </c>
      <c r="Q120" s="32">
        <f>IF(Q52&gt;0,INDEX(Table!$C$3:$D$20,1+MATCH(ABS(Q52)-$B52,Table!$B$3:$B$20,1),2),IF(Q52&lt;0,INDEX(Table!$C$3:$D$20,1+MATCH(ABS(Q52)-$B52,Table!$B$3:$B$20,1),1),0))</f>
        <v>0</v>
      </c>
      <c r="R120" s="33">
        <f>IF(R52&gt;0,INDEX(Table!$C$3:$D$20,1+MATCH(ABS(R52)-$B52,Table!$B$3:$B$20,1),2),IF(R52&lt;0,INDEX(Table!$C$3:$D$20,1+MATCH(ABS(R52)-$B52,Table!$B$3:$B$20,1),1),0))</f>
        <v>0</v>
      </c>
      <c r="S120" s="29">
        <f>IF(S52&gt;0,INDEX(Table!$C$3:$D$20,1+MATCH(ABS(S52)-$B52,Table!$B$3:$B$20,1),2),IF(S52&lt;0,INDEX(Table!$C$3:$D$20,1+MATCH(ABS(S52)-$B52,Table!$B$3:$B$20,1),1),0))</f>
        <v>0</v>
      </c>
      <c r="T120" s="32">
        <f>IF(T52&gt;0,INDEX(Table!$C$3:$D$20,1+MATCH(ABS(T52)-$B52,Table!$B$3:$B$20,1),2),IF(T52&lt;0,INDEX(Table!$C$3:$D$20,1+MATCH(ABS(T52)-$B52,Table!$B$3:$B$20,1),1),0))</f>
        <v>0</v>
      </c>
      <c r="U120" s="32">
        <f>IF(U52&gt;0,INDEX(Table!$C$3:$D$20,1+MATCH(ABS(U52)-$B52,Table!$B$3:$B$20,1),2),IF(U52&lt;0,INDEX(Table!$C$3:$D$20,1+MATCH(ABS(U52)-$B52,Table!$B$3:$B$20,1),1),0))</f>
        <v>0</v>
      </c>
      <c r="V120" s="33">
        <f>IF(V52&gt;0,INDEX(Table!$C$3:$D$20,1+MATCH(ABS(V52)-$B52,Table!$B$3:$B$20,1),2),IF(V52&lt;0,INDEX(Table!$C$3:$D$20,1+MATCH(ABS(V52)-$B52,Table!$B$3:$B$20,1),1),0))</f>
        <v>0</v>
      </c>
      <c r="W120" s="29">
        <f>IF(W52&gt;0,INDEX(Table!$C$3:$D$20,1+MATCH(ABS(W52)-$B52,Table!$B$3:$B$20,1),2),IF(W52&lt;0,INDEX(Table!$C$3:$D$20,1+MATCH(ABS(W52)-$B52,Table!$B$3:$B$20,1),1),0))</f>
        <v>0</v>
      </c>
      <c r="X120" s="32">
        <f>IF(X52&gt;0,INDEX(Table!$C$3:$D$20,1+MATCH(ABS(X52)-$B52,Table!$B$3:$B$20,1),2),IF(X52&lt;0,INDEX(Table!$C$3:$D$20,1+MATCH(ABS(X52)-$B52,Table!$B$3:$B$20,1),1),0))</f>
        <v>0</v>
      </c>
      <c r="Y120" s="32">
        <f>IF(Y52&gt;0,INDEX(Table!$C$3:$D$20,1+MATCH(ABS(Y52)-$B52,Table!$B$3:$B$20,1),2),IF(Y52&lt;0,INDEX(Table!$C$3:$D$20,1+MATCH(ABS(Y52)-$B52,Table!$B$3:$B$20,1),1),0))</f>
        <v>0</v>
      </c>
      <c r="Z120" s="33">
        <f>IF(Z52&gt;0,INDEX(Table!$C$3:$D$20,1+MATCH(ABS(Z52)-$B52,Table!$B$3:$B$20,1),2),IF(Z52&lt;0,INDEX(Table!$C$3:$D$20,1+MATCH(ABS(Z52)-$B52,Table!$B$3:$B$20,1),1),0))</f>
        <v>0</v>
      </c>
      <c r="AA120" s="29">
        <f>IF(AA52&gt;0,INDEX(Table!$C$3:$D$20,1+MATCH(ABS(AA52)-$B52,Table!$B$3:$B$20,1),2),IF(AA52&lt;0,INDEX(Table!$C$3:$D$20,1+MATCH(ABS(AA52)-$B52,Table!$B$3:$B$20,1),1),0))</f>
        <v>0</v>
      </c>
      <c r="AB120" s="32">
        <f>IF(AB52&gt;0,INDEX(Table!$C$3:$D$20,1+MATCH(ABS(AB52)-$B52,Table!$B$3:$B$20,1),2),IF(AB52&lt;0,INDEX(Table!$C$3:$D$20,1+MATCH(ABS(AB52)-$B52,Table!$B$3:$B$20,1),1),0))</f>
        <v>0</v>
      </c>
      <c r="AC120" s="32">
        <f>IF(AC52&gt;0,INDEX(Table!$C$3:$D$20,1+MATCH(ABS(AC52)-$B52,Table!$B$3:$B$20,1),2),IF(AC52&lt;0,INDEX(Table!$C$3:$D$20,1+MATCH(ABS(AC52)-$B52,Table!$B$3:$B$20,1),1),0))</f>
        <v>0</v>
      </c>
      <c r="AD120" s="33">
        <f>IF(AD52&gt;0,INDEX(Table!$C$3:$D$20,1+MATCH(ABS(AD52)-$B52,Table!$B$3:$B$20,1),2),IF(AD52&lt;0,INDEX(Table!$C$3:$D$20,1+MATCH(ABS(AD52)-$B52,Table!$B$3:$B$20,1),1),0))</f>
        <v>0</v>
      </c>
      <c r="AE120" s="29">
        <f>IF(AE52&gt;0,INDEX(Table!$C$3:$D$20,1+MATCH(ABS(AE52)-$B52,Table!$B$3:$B$20,1),2),IF(AE52&lt;0,INDEX(Table!$C$3:$D$20,1+MATCH(ABS(AE52)-$B52,Table!$B$3:$B$20,1),1),0))</f>
        <v>0</v>
      </c>
      <c r="AF120" s="32">
        <f>IF(AF52&gt;0,INDEX(Table!$C$3:$D$20,1+MATCH(ABS(AF52)-$B52,Table!$B$3:$B$20,1),2),IF(AF52&lt;0,INDEX(Table!$C$3:$D$20,1+MATCH(ABS(AF52)-$B52,Table!$B$3:$B$20,1),1),0))</f>
        <v>0</v>
      </c>
      <c r="AG120" s="32">
        <f>IF(AG52&gt;0,INDEX(Table!$C$3:$D$20,1+MATCH(ABS(AG52)-$B52,Table!$B$3:$B$20,1),2),IF(AG52&lt;0,INDEX(Table!$C$3:$D$20,1+MATCH(ABS(AG52)-$B52,Table!$B$3:$B$20,1),1),0))</f>
        <v>0</v>
      </c>
      <c r="AH120" s="33">
        <f>IF(AH52&gt;0,INDEX(Table!$C$3:$D$20,1+MATCH(ABS(AH52)-$B52,Table!$B$3:$B$20,1),2),IF(AH52&lt;0,INDEX(Table!$C$3:$D$20,1+MATCH(ABS(AH52)-$B52,Table!$B$3:$B$20,1),1),0))</f>
        <v>0</v>
      </c>
      <c r="AI120" s="29">
        <f>IF(AI52&gt;0,INDEX(Table!$C$3:$D$20,1+MATCH(ABS(AI52)-$B52,Table!$B$3:$B$20,1),2),IF(AI52&lt;0,INDEX(Table!$C$3:$D$20,1+MATCH(ABS(AI52)-$B52,Table!$B$3:$B$20,1),1),0))</f>
        <v>0</v>
      </c>
      <c r="AJ120" s="32">
        <f>IF(AJ52&gt;0,INDEX(Table!$C$3:$D$20,1+MATCH(ABS(AJ52)-$B52,Table!$B$3:$B$20,1),2),IF(AJ52&lt;0,INDEX(Table!$C$3:$D$20,1+MATCH(ABS(AJ52)-$B52,Table!$B$3:$B$20,1),1),0))</f>
        <v>0</v>
      </c>
      <c r="AK120" s="32">
        <f>IF(AK52&gt;0,INDEX(Table!$C$3:$D$20,1+MATCH(ABS(AK52)-$B52,Table!$B$3:$B$20,1),2),IF(AK52&lt;0,INDEX(Table!$C$3:$D$20,1+MATCH(ABS(AK52)-$B52,Table!$B$3:$B$20,1),1),0))</f>
        <v>0</v>
      </c>
      <c r="AL120" s="33">
        <f>IF(AL52&gt;0,INDEX(Table!$C$3:$D$20,1+MATCH(ABS(AL52)-$B52,Table!$B$3:$B$20,1),2),IF(AL52&lt;0,INDEX(Table!$C$3:$D$20,1+MATCH(ABS(AL52)-$B52,Table!$B$3:$B$20,1),1),0))</f>
        <v>0</v>
      </c>
      <c r="AM120" s="29">
        <f>IF(AM52&gt;0,INDEX(Table!$C$3:$D$20,1+MATCH(ABS(AM52)-$B52,Table!$B$3:$B$20,1),2),IF(AM52&lt;0,INDEX(Table!$C$3:$D$20,1+MATCH(ABS(AM52)-$B52,Table!$B$3:$B$20,1),1),0))</f>
        <v>0</v>
      </c>
      <c r="AN120" s="32">
        <f>IF(AN52&gt;0,INDEX(Table!$C$3:$D$20,1+MATCH(ABS(AN52)-$B52,Table!$B$3:$B$20,1),2),IF(AN52&lt;0,INDEX(Table!$C$3:$D$20,1+MATCH(ABS(AN52)-$B52,Table!$B$3:$B$20,1),1),0))</f>
        <v>0</v>
      </c>
      <c r="AO120" s="32">
        <f>IF(AO52&gt;0,INDEX(Table!$C$3:$D$20,1+MATCH(ABS(AO52)-$B52,Table!$B$3:$B$20,1),2),IF(AO52&lt;0,INDEX(Table!$C$3:$D$20,1+MATCH(ABS(AO52)-$B52,Table!$B$3:$B$20,1),1),0))</f>
        <v>0</v>
      </c>
      <c r="AP120" s="33">
        <f>IF(AP52&gt;0,INDEX(Table!$C$3:$D$20,1+MATCH(ABS(AP52)-$B52,Table!$B$3:$B$20,1),2),IF(AP52&lt;0,INDEX(Table!$C$3:$D$20,1+MATCH(ABS(AP52)-$B52,Table!$B$3:$B$20,1),1),0))</f>
        <v>0</v>
      </c>
      <c r="AQ120" s="29">
        <f>IF(AQ52&gt;0,INDEX(Table!$C$3:$D$20,1+MATCH(ABS(AQ52)-$B52,Table!$B$3:$B$20,1),2),IF(AQ52&lt;0,INDEX(Table!$C$3:$D$20,1+MATCH(ABS(AQ52)-$B52,Table!$B$3:$B$20,1),1),0))</f>
        <v>0</v>
      </c>
      <c r="AR120" s="32">
        <f>IF(AR52&gt;0,INDEX(Table!$C$3:$D$20,1+MATCH(ABS(AR52)-$B52,Table!$B$3:$B$20,1),2),IF(AR52&lt;0,INDEX(Table!$C$3:$D$20,1+MATCH(ABS(AR52)-$B52,Table!$B$3:$B$20,1),1),0))</f>
        <v>0</v>
      </c>
      <c r="AS120" s="32">
        <f>IF(AS52&gt;0,INDEX(Table!$C$3:$D$20,1+MATCH(ABS(AS52)-$B52,Table!$B$3:$B$20,1),2),IF(AS52&lt;0,INDEX(Table!$C$3:$D$20,1+MATCH(ABS(AS52)-$B52,Table!$B$3:$B$20,1),1),0))</f>
        <v>0</v>
      </c>
      <c r="AT120" s="33">
        <f>IF(AT52&gt;0,INDEX(Table!$C$3:$D$20,1+MATCH(ABS(AT52)-$B52,Table!$B$3:$B$20,1),2),IF(AT52&lt;0,INDEX(Table!$C$3:$D$20,1+MATCH(ABS(AT52)-$B52,Table!$B$3:$B$20,1),1),0))</f>
        <v>0</v>
      </c>
      <c r="AU120" s="29">
        <f>IF(AU52&gt;0,INDEX(Table!$C$3:$D$20,1+MATCH(ABS(AU52)-$B52,Table!$B$3:$B$20,1),2),IF(AU52&lt;0,INDEX(Table!$C$3:$D$20,1+MATCH(ABS(AU52)-$B52,Table!$B$3:$B$20,1),1),0))</f>
        <v>0</v>
      </c>
      <c r="AV120" s="32">
        <f>IF(AV52&gt;0,INDEX(Table!$C$3:$D$20,1+MATCH(ABS(AV52)-$B52,Table!$B$3:$B$20,1),2),IF(AV52&lt;0,INDEX(Table!$C$3:$D$20,1+MATCH(ABS(AV52)-$B52,Table!$B$3:$B$20,1),1),0))</f>
        <v>0</v>
      </c>
      <c r="AW120" s="32">
        <f>IF(AW52&gt;0,INDEX(Table!$C$3:$D$20,1+MATCH(ABS(AW52)-$B52,Table!$B$3:$B$20,1),2),IF(AW52&lt;0,INDEX(Table!$C$3:$D$20,1+MATCH(ABS(AW52)-$B52,Table!$B$3:$B$20,1),1),0))</f>
        <v>0</v>
      </c>
      <c r="AX120" s="33">
        <f>IF(AX52&gt;0,INDEX(Table!$C$3:$D$20,1+MATCH(ABS(AX52)-$B52,Table!$B$3:$B$20,1),2),IF(AX52&lt;0,INDEX(Table!$C$3:$D$20,1+MATCH(ABS(AX52)-$B52,Table!$B$3:$B$20,1),1),0))</f>
        <v>0</v>
      </c>
      <c r="AY120" s="29">
        <f>IF(AY52&gt;0,INDEX(Table!$C$3:$D$20,1+MATCH(ABS(AY52)-$B52,Table!$B$3:$B$20,1),2),IF(AY52&lt;0,INDEX(Table!$C$3:$D$20,1+MATCH(ABS(AY52)-$B52,Table!$B$3:$B$20,1),1),0))</f>
        <v>0</v>
      </c>
      <c r="AZ120" s="32">
        <f>IF(AZ52&gt;0,INDEX(Table!$C$3:$D$20,1+MATCH(ABS(AZ52)-$B52,Table!$B$3:$B$20,1),2),IF(AZ52&lt;0,INDEX(Table!$C$3:$D$20,1+MATCH(ABS(AZ52)-$B52,Table!$B$3:$B$20,1),1),0))</f>
        <v>0</v>
      </c>
      <c r="BA120" s="32">
        <f>IF(BA52&gt;0,INDEX(Table!$C$3:$D$20,1+MATCH(ABS(BA52)-$B52,Table!$B$3:$B$20,1),2),IF(BA52&lt;0,INDEX(Table!$C$3:$D$20,1+MATCH(ABS(BA52)-$B52,Table!$B$3:$B$20,1),1),0))</f>
        <v>0</v>
      </c>
      <c r="BB120" s="33">
        <f>IF(BB52&gt;0,INDEX(Table!$C$3:$D$20,1+MATCH(ABS(BB52)-$B52,Table!$B$3:$B$20,1),2),IF(BB52&lt;0,INDEX(Table!$C$3:$D$20,1+MATCH(ABS(BB52)-$B52,Table!$B$3:$B$20,1),1),0))</f>
        <v>0</v>
      </c>
      <c r="BC120" s="29">
        <f>IF(BC52&gt;0,INDEX(Table!$C$3:$D$20,1+MATCH(ABS(BC52)-$B52,Table!$B$3:$B$20,1),2),IF(BC52&lt;0,INDEX(Table!$C$3:$D$20,1+MATCH(ABS(BC52)-$B52,Table!$B$3:$B$20,1),1),0))</f>
        <v>0</v>
      </c>
      <c r="BD120" s="32">
        <f>IF(BD52&gt;0,INDEX(Table!$C$3:$D$20,1+MATCH(ABS(BD52)-$B52,Table!$B$3:$B$20,1),2),IF(BD52&lt;0,INDEX(Table!$C$3:$D$20,1+MATCH(ABS(BD52)-$B52,Table!$B$3:$B$20,1),1),0))</f>
        <v>0</v>
      </c>
      <c r="BE120" s="32">
        <f>IF(BE52&gt;0,INDEX(Table!$C$3:$D$20,1+MATCH(ABS(BE52)-$B52,Table!$B$3:$B$20,1),2),IF(BE52&lt;0,INDEX(Table!$C$3:$D$20,1+MATCH(ABS(BE52)-$B52,Table!$B$3:$B$20,1),1),0))</f>
        <v>0</v>
      </c>
      <c r="BF120" s="33">
        <f>IF(BF52&gt;0,INDEX(Table!$C$3:$D$20,1+MATCH(ABS(BF52)-$B52,Table!$B$3:$B$20,1),2),IF(BF52&lt;0,INDEX(Table!$C$3:$D$20,1+MATCH(ABS(BF52)-$B52,Table!$B$3:$B$20,1),1),0))</f>
        <v>0</v>
      </c>
      <c r="BG120" s="32"/>
    </row>
    <row r="121" spans="1:59" ht="11.25">
      <c r="A121" s="22" t="str">
        <f t="shared" si="3"/>
        <v>SONNENLITTER Pascal</v>
      </c>
      <c r="B121" s="20">
        <f t="shared" si="3"/>
        <v>888</v>
      </c>
      <c r="C121" s="29">
        <f>IF(C53&gt;0,INDEX(Table!$C$3:$D$20,1+MATCH(ABS(C53)-$B53,Table!$B$3:$B$20,1),2),IF(C53&lt;0,INDEX(Table!$C$3:$D$20,1+MATCH(ABS(C53)-$B53,Table!$B$3:$B$20,1),1),0))</f>
        <v>0</v>
      </c>
      <c r="D121" s="32">
        <f>IF(D53&gt;0,INDEX(Table!$C$3:$D$20,1+MATCH(ABS(D53)-$B53,Table!$B$3:$B$20,1),2),IF(D53&lt;0,INDEX(Table!$C$3:$D$20,1+MATCH(ABS(D53)-$B53,Table!$B$3:$B$20,1),1),0))</f>
        <v>0</v>
      </c>
      <c r="E121" s="32">
        <f>IF(E53&gt;0,INDEX(Table!$C$3:$D$20,1+MATCH(ABS(E53)-$B53,Table!$B$3:$B$20,1),2),IF(E53&lt;0,INDEX(Table!$C$3:$D$20,1+MATCH(ABS(E53)-$B53,Table!$B$3:$B$20,1),1),0))</f>
        <v>0</v>
      </c>
      <c r="F121" s="33">
        <f>IF(F53&gt;0,INDEX(Table!$C$3:$D$20,1+MATCH(ABS(F53)-$B53,Table!$B$3:$B$20,1),2),IF(F53&lt;0,INDEX(Table!$C$3:$D$20,1+MATCH(ABS(F53)-$B53,Table!$B$3:$B$20,1),1),0))</f>
        <v>0</v>
      </c>
      <c r="G121" s="29">
        <f>IF(G53&gt;0,INDEX(Table!$C$3:$D$20,1+MATCH(ABS(G53)-$B53,Table!$B$3:$B$20,1),2),IF(G53&lt;0,INDEX(Table!$C$3:$D$20,1+MATCH(ABS(G53)-$B53,Table!$B$3:$B$20,1),1),0))</f>
        <v>0</v>
      </c>
      <c r="H121" s="32">
        <f>IF(H53&gt;0,INDEX(Table!$C$3:$D$20,1+MATCH(ABS(H53)-$B53,Table!$B$3:$B$20,1),2),IF(H53&lt;0,INDEX(Table!$C$3:$D$20,1+MATCH(ABS(H53)-$B53,Table!$B$3:$B$20,1),1),0))</f>
        <v>0</v>
      </c>
      <c r="I121" s="32">
        <f>IF(I53&gt;0,INDEX(Table!$C$3:$D$20,1+MATCH(ABS(I53)-$B53,Table!$B$3:$B$20,1),2),IF(I53&lt;0,INDEX(Table!$C$3:$D$20,1+MATCH(ABS(I53)-$B53,Table!$B$3:$B$20,1),1),0))</f>
        <v>0</v>
      </c>
      <c r="J121" s="33">
        <f>IF(J53&gt;0,INDEX(Table!$C$3:$D$20,1+MATCH(ABS(J53)-$B53,Table!$B$3:$B$20,1),2),IF(J53&lt;0,INDEX(Table!$C$3:$D$20,1+MATCH(ABS(J53)-$B53,Table!$B$3:$B$20,1),1),0))</f>
        <v>0</v>
      </c>
      <c r="K121" s="29">
        <f>IF(K53&gt;0,INDEX(Table!$C$3:$D$20,1+MATCH(ABS(K53)-$B53,Table!$B$3:$B$20,1),2),IF(K53&lt;0,INDEX(Table!$C$3:$D$20,1+MATCH(ABS(K53)-$B53,Table!$B$3:$B$20,1),1),0))</f>
        <v>0</v>
      </c>
      <c r="L121" s="32">
        <f>IF(L53&gt;0,INDEX(Table!$C$3:$D$20,1+MATCH(ABS(L53)-$B53,Table!$B$3:$B$20,1),2),IF(L53&lt;0,INDEX(Table!$C$3:$D$20,1+MATCH(ABS(L53)-$B53,Table!$B$3:$B$20,1),1),0))</f>
        <v>0</v>
      </c>
      <c r="M121" s="32">
        <f>IF(M53&gt;0,INDEX(Table!$C$3:$D$20,1+MATCH(ABS(M53)-$B53,Table!$B$3:$B$20,1),2),IF(M53&lt;0,INDEX(Table!$C$3:$D$20,1+MATCH(ABS(M53)-$B53,Table!$B$3:$B$20,1),1),0))</f>
        <v>0</v>
      </c>
      <c r="N121" s="33">
        <f>IF(N53&gt;0,INDEX(Table!$C$3:$D$20,1+MATCH(ABS(N53)-$B53,Table!$B$3:$B$20,1),2),IF(N53&lt;0,INDEX(Table!$C$3:$D$20,1+MATCH(ABS(N53)-$B53,Table!$B$3:$B$20,1),1),0))</f>
        <v>0</v>
      </c>
      <c r="O121" s="29">
        <f>IF(O53&gt;0,INDEX(Table!$C$3:$D$20,1+MATCH(ABS(O53)-$B53,Table!$B$3:$B$20,1),2),IF(O53&lt;0,INDEX(Table!$C$3:$D$20,1+MATCH(ABS(O53)-$B53,Table!$B$3:$B$20,1),1),0))</f>
        <v>0</v>
      </c>
      <c r="P121" s="32">
        <f>IF(P53&gt;0,INDEX(Table!$C$3:$D$20,1+MATCH(ABS(P53)-$B53,Table!$B$3:$B$20,1),2),IF(P53&lt;0,INDEX(Table!$C$3:$D$20,1+MATCH(ABS(P53)-$B53,Table!$B$3:$B$20,1),1),0))</f>
        <v>0</v>
      </c>
      <c r="Q121" s="32">
        <f>IF(Q53&gt;0,INDEX(Table!$C$3:$D$20,1+MATCH(ABS(Q53)-$B53,Table!$B$3:$B$20,1),2),IF(Q53&lt;0,INDEX(Table!$C$3:$D$20,1+MATCH(ABS(Q53)-$B53,Table!$B$3:$B$20,1),1),0))</f>
        <v>0</v>
      </c>
      <c r="R121" s="33">
        <f>IF(R53&gt;0,INDEX(Table!$C$3:$D$20,1+MATCH(ABS(R53)-$B53,Table!$B$3:$B$20,1),2),IF(R53&lt;0,INDEX(Table!$C$3:$D$20,1+MATCH(ABS(R53)-$B53,Table!$B$3:$B$20,1),1),0))</f>
        <v>0</v>
      </c>
      <c r="S121" s="29">
        <f>IF(S53&gt;0,INDEX(Table!$C$3:$D$20,1+MATCH(ABS(S53)-$B53,Table!$B$3:$B$20,1),2),IF(S53&lt;0,INDEX(Table!$C$3:$D$20,1+MATCH(ABS(S53)-$B53,Table!$B$3:$B$20,1),1),0))</f>
        <v>0</v>
      </c>
      <c r="T121" s="32">
        <f>IF(T53&gt;0,INDEX(Table!$C$3:$D$20,1+MATCH(ABS(T53)-$B53,Table!$B$3:$B$20,1),2),IF(T53&lt;0,INDEX(Table!$C$3:$D$20,1+MATCH(ABS(T53)-$B53,Table!$B$3:$B$20,1),1),0))</f>
        <v>0</v>
      </c>
      <c r="U121" s="32">
        <f>IF(U53&gt;0,INDEX(Table!$C$3:$D$20,1+MATCH(ABS(U53)-$B53,Table!$B$3:$B$20,1),2),IF(U53&lt;0,INDEX(Table!$C$3:$D$20,1+MATCH(ABS(U53)-$B53,Table!$B$3:$B$20,1),1),0))</f>
        <v>0</v>
      </c>
      <c r="V121" s="33">
        <f>IF(V53&gt;0,INDEX(Table!$C$3:$D$20,1+MATCH(ABS(V53)-$B53,Table!$B$3:$B$20,1),2),IF(V53&lt;0,INDEX(Table!$C$3:$D$20,1+MATCH(ABS(V53)-$B53,Table!$B$3:$B$20,1),1),0))</f>
        <v>0</v>
      </c>
      <c r="W121" s="29">
        <f>IF(W53&gt;0,INDEX(Table!$C$3:$D$20,1+MATCH(ABS(W53)-$B53,Table!$B$3:$B$20,1),2),IF(W53&lt;0,INDEX(Table!$C$3:$D$20,1+MATCH(ABS(W53)-$B53,Table!$B$3:$B$20,1),1),0))</f>
        <v>0</v>
      </c>
      <c r="X121" s="32">
        <f>IF(X53&gt;0,INDEX(Table!$C$3:$D$20,1+MATCH(ABS(X53)-$B53,Table!$B$3:$B$20,1),2),IF(X53&lt;0,INDEX(Table!$C$3:$D$20,1+MATCH(ABS(X53)-$B53,Table!$B$3:$B$20,1),1),0))</f>
        <v>0</v>
      </c>
      <c r="Y121" s="32">
        <f>IF(Y53&gt;0,INDEX(Table!$C$3:$D$20,1+MATCH(ABS(Y53)-$B53,Table!$B$3:$B$20,1),2),IF(Y53&lt;0,INDEX(Table!$C$3:$D$20,1+MATCH(ABS(Y53)-$B53,Table!$B$3:$B$20,1),1),0))</f>
        <v>0</v>
      </c>
      <c r="Z121" s="33">
        <f>IF(Z53&gt;0,INDEX(Table!$C$3:$D$20,1+MATCH(ABS(Z53)-$B53,Table!$B$3:$B$20,1),2),IF(Z53&lt;0,INDEX(Table!$C$3:$D$20,1+MATCH(ABS(Z53)-$B53,Table!$B$3:$B$20,1),1),0))</f>
        <v>0</v>
      </c>
      <c r="AA121" s="29">
        <f>IF(AA53&gt;0,INDEX(Table!$C$3:$D$20,1+MATCH(ABS(AA53)-$B53,Table!$B$3:$B$20,1),2),IF(AA53&lt;0,INDEX(Table!$C$3:$D$20,1+MATCH(ABS(AA53)-$B53,Table!$B$3:$B$20,1),1),0))</f>
        <v>0</v>
      </c>
      <c r="AB121" s="32">
        <f>IF(AB53&gt;0,INDEX(Table!$C$3:$D$20,1+MATCH(ABS(AB53)-$B53,Table!$B$3:$B$20,1),2),IF(AB53&lt;0,INDEX(Table!$C$3:$D$20,1+MATCH(ABS(AB53)-$B53,Table!$B$3:$B$20,1),1),0))</f>
        <v>0</v>
      </c>
      <c r="AC121" s="32">
        <f>IF(AC53&gt;0,INDEX(Table!$C$3:$D$20,1+MATCH(ABS(AC53)-$B53,Table!$B$3:$B$20,1),2),IF(AC53&lt;0,INDEX(Table!$C$3:$D$20,1+MATCH(ABS(AC53)-$B53,Table!$B$3:$B$20,1),1),0))</f>
        <v>0</v>
      </c>
      <c r="AD121" s="33">
        <f>IF(AD53&gt;0,INDEX(Table!$C$3:$D$20,1+MATCH(ABS(AD53)-$B53,Table!$B$3:$B$20,1),2),IF(AD53&lt;0,INDEX(Table!$C$3:$D$20,1+MATCH(ABS(AD53)-$B53,Table!$B$3:$B$20,1),1),0))</f>
        <v>0</v>
      </c>
      <c r="AE121" s="29">
        <f>IF(AE53&gt;0,INDEX(Table!$C$3:$D$20,1+MATCH(ABS(AE53)-$B53,Table!$B$3:$B$20,1),2),IF(AE53&lt;0,INDEX(Table!$C$3:$D$20,1+MATCH(ABS(AE53)-$B53,Table!$B$3:$B$20,1),1),0))</f>
        <v>0</v>
      </c>
      <c r="AF121" s="32">
        <f>IF(AF53&gt;0,INDEX(Table!$C$3:$D$20,1+MATCH(ABS(AF53)-$B53,Table!$B$3:$B$20,1),2),IF(AF53&lt;0,INDEX(Table!$C$3:$D$20,1+MATCH(ABS(AF53)-$B53,Table!$B$3:$B$20,1),1),0))</f>
        <v>0</v>
      </c>
      <c r="AG121" s="32">
        <f>IF(AG53&gt;0,INDEX(Table!$C$3:$D$20,1+MATCH(ABS(AG53)-$B53,Table!$B$3:$B$20,1),2),IF(AG53&lt;0,INDEX(Table!$C$3:$D$20,1+MATCH(ABS(AG53)-$B53,Table!$B$3:$B$20,1),1),0))</f>
        <v>0</v>
      </c>
      <c r="AH121" s="33">
        <f>IF(AH53&gt;0,INDEX(Table!$C$3:$D$20,1+MATCH(ABS(AH53)-$B53,Table!$B$3:$B$20,1),2),IF(AH53&lt;0,INDEX(Table!$C$3:$D$20,1+MATCH(ABS(AH53)-$B53,Table!$B$3:$B$20,1),1),0))</f>
        <v>0</v>
      </c>
      <c r="AI121" s="29">
        <f>IF(AI53&gt;0,INDEX(Table!$C$3:$D$20,1+MATCH(ABS(AI53)-$B53,Table!$B$3:$B$20,1),2),IF(AI53&lt;0,INDEX(Table!$C$3:$D$20,1+MATCH(ABS(AI53)-$B53,Table!$B$3:$B$20,1),1),0))</f>
        <v>0</v>
      </c>
      <c r="AJ121" s="32">
        <f>IF(AJ53&gt;0,INDEX(Table!$C$3:$D$20,1+MATCH(ABS(AJ53)-$B53,Table!$B$3:$B$20,1),2),IF(AJ53&lt;0,INDEX(Table!$C$3:$D$20,1+MATCH(ABS(AJ53)-$B53,Table!$B$3:$B$20,1),1),0))</f>
        <v>0</v>
      </c>
      <c r="AK121" s="32">
        <f>IF(AK53&gt;0,INDEX(Table!$C$3:$D$20,1+MATCH(ABS(AK53)-$B53,Table!$B$3:$B$20,1),2),IF(AK53&lt;0,INDEX(Table!$C$3:$D$20,1+MATCH(ABS(AK53)-$B53,Table!$B$3:$B$20,1),1),0))</f>
        <v>0</v>
      </c>
      <c r="AL121" s="33">
        <f>IF(AL53&gt;0,INDEX(Table!$C$3:$D$20,1+MATCH(ABS(AL53)-$B53,Table!$B$3:$B$20,1),2),IF(AL53&lt;0,INDEX(Table!$C$3:$D$20,1+MATCH(ABS(AL53)-$B53,Table!$B$3:$B$20,1),1),0))</f>
        <v>0</v>
      </c>
      <c r="AM121" s="29">
        <f>IF(AM53&gt;0,INDEX(Table!$C$3:$D$20,1+MATCH(ABS(AM53)-$B53,Table!$B$3:$B$20,1),2),IF(AM53&lt;0,INDEX(Table!$C$3:$D$20,1+MATCH(ABS(AM53)-$B53,Table!$B$3:$B$20,1),1),0))</f>
        <v>0</v>
      </c>
      <c r="AN121" s="32">
        <f>IF(AN53&gt;0,INDEX(Table!$C$3:$D$20,1+MATCH(ABS(AN53)-$B53,Table!$B$3:$B$20,1),2),IF(AN53&lt;0,INDEX(Table!$C$3:$D$20,1+MATCH(ABS(AN53)-$B53,Table!$B$3:$B$20,1),1),0))</f>
        <v>0</v>
      </c>
      <c r="AO121" s="32">
        <f>IF(AO53&gt;0,INDEX(Table!$C$3:$D$20,1+MATCH(ABS(AO53)-$B53,Table!$B$3:$B$20,1),2),IF(AO53&lt;0,INDEX(Table!$C$3:$D$20,1+MATCH(ABS(AO53)-$B53,Table!$B$3:$B$20,1),1),0))</f>
        <v>0</v>
      </c>
      <c r="AP121" s="33">
        <f>IF(AP53&gt;0,INDEX(Table!$C$3:$D$20,1+MATCH(ABS(AP53)-$B53,Table!$B$3:$B$20,1),2),IF(AP53&lt;0,INDEX(Table!$C$3:$D$20,1+MATCH(ABS(AP53)-$B53,Table!$B$3:$B$20,1),1),0))</f>
        <v>0</v>
      </c>
      <c r="AQ121" s="29">
        <f>IF(AQ53&gt;0,INDEX(Table!$C$3:$D$20,1+MATCH(ABS(AQ53)-$B53,Table!$B$3:$B$20,1),2),IF(AQ53&lt;0,INDEX(Table!$C$3:$D$20,1+MATCH(ABS(AQ53)-$B53,Table!$B$3:$B$20,1),1),0))</f>
        <v>0</v>
      </c>
      <c r="AR121" s="32">
        <f>IF(AR53&gt;0,INDEX(Table!$C$3:$D$20,1+MATCH(ABS(AR53)-$B53,Table!$B$3:$B$20,1),2),IF(AR53&lt;0,INDEX(Table!$C$3:$D$20,1+MATCH(ABS(AR53)-$B53,Table!$B$3:$B$20,1),1),0))</f>
        <v>0</v>
      </c>
      <c r="AS121" s="32">
        <f>IF(AS53&gt;0,INDEX(Table!$C$3:$D$20,1+MATCH(ABS(AS53)-$B53,Table!$B$3:$B$20,1),2),IF(AS53&lt;0,INDEX(Table!$C$3:$D$20,1+MATCH(ABS(AS53)-$B53,Table!$B$3:$B$20,1),1),0))</f>
        <v>0</v>
      </c>
      <c r="AT121" s="33">
        <f>IF(AT53&gt;0,INDEX(Table!$C$3:$D$20,1+MATCH(ABS(AT53)-$B53,Table!$B$3:$B$20,1),2),IF(AT53&lt;0,INDEX(Table!$C$3:$D$20,1+MATCH(ABS(AT53)-$B53,Table!$B$3:$B$20,1),1),0))</f>
        <v>0</v>
      </c>
      <c r="AU121" s="29">
        <f>IF(AU53&gt;0,INDEX(Table!$C$3:$D$20,1+MATCH(ABS(AU53)-$B53,Table!$B$3:$B$20,1),2),IF(AU53&lt;0,INDEX(Table!$C$3:$D$20,1+MATCH(ABS(AU53)-$B53,Table!$B$3:$B$20,1),1),0))</f>
        <v>0</v>
      </c>
      <c r="AV121" s="32">
        <f>IF(AV53&gt;0,INDEX(Table!$C$3:$D$20,1+MATCH(ABS(AV53)-$B53,Table!$B$3:$B$20,1),2),IF(AV53&lt;0,INDEX(Table!$C$3:$D$20,1+MATCH(ABS(AV53)-$B53,Table!$B$3:$B$20,1),1),0))</f>
        <v>0</v>
      </c>
      <c r="AW121" s="32">
        <f>IF(AW53&gt;0,INDEX(Table!$C$3:$D$20,1+MATCH(ABS(AW53)-$B53,Table!$B$3:$B$20,1),2),IF(AW53&lt;0,INDEX(Table!$C$3:$D$20,1+MATCH(ABS(AW53)-$B53,Table!$B$3:$B$20,1),1),0))</f>
        <v>0</v>
      </c>
      <c r="AX121" s="33">
        <f>IF(AX53&gt;0,INDEX(Table!$C$3:$D$20,1+MATCH(ABS(AX53)-$B53,Table!$B$3:$B$20,1),2),IF(AX53&lt;0,INDEX(Table!$C$3:$D$20,1+MATCH(ABS(AX53)-$B53,Table!$B$3:$B$20,1),1),0))</f>
        <v>0</v>
      </c>
      <c r="AY121" s="29">
        <f>IF(AY53&gt;0,INDEX(Table!$C$3:$D$20,1+MATCH(ABS(AY53)-$B53,Table!$B$3:$B$20,1),2),IF(AY53&lt;0,INDEX(Table!$C$3:$D$20,1+MATCH(ABS(AY53)-$B53,Table!$B$3:$B$20,1),1),0))</f>
        <v>0</v>
      </c>
      <c r="AZ121" s="32">
        <f>IF(AZ53&gt;0,INDEX(Table!$C$3:$D$20,1+MATCH(ABS(AZ53)-$B53,Table!$B$3:$B$20,1),2),IF(AZ53&lt;0,INDEX(Table!$C$3:$D$20,1+MATCH(ABS(AZ53)-$B53,Table!$B$3:$B$20,1),1),0))</f>
        <v>0</v>
      </c>
      <c r="BA121" s="32">
        <f>IF(BA53&gt;0,INDEX(Table!$C$3:$D$20,1+MATCH(ABS(BA53)-$B53,Table!$B$3:$B$20,1),2),IF(BA53&lt;0,INDEX(Table!$C$3:$D$20,1+MATCH(ABS(BA53)-$B53,Table!$B$3:$B$20,1),1),0))</f>
        <v>0</v>
      </c>
      <c r="BB121" s="33">
        <f>IF(BB53&gt;0,INDEX(Table!$C$3:$D$20,1+MATCH(ABS(BB53)-$B53,Table!$B$3:$B$20,1),2),IF(BB53&lt;0,INDEX(Table!$C$3:$D$20,1+MATCH(ABS(BB53)-$B53,Table!$B$3:$B$20,1),1),0))</f>
        <v>0</v>
      </c>
      <c r="BC121" s="29">
        <f>IF(BC53&gt;0,INDEX(Table!$C$3:$D$20,1+MATCH(ABS(BC53)-$B53,Table!$B$3:$B$20,1),2),IF(BC53&lt;0,INDEX(Table!$C$3:$D$20,1+MATCH(ABS(BC53)-$B53,Table!$B$3:$B$20,1),1),0))</f>
        <v>0</v>
      </c>
      <c r="BD121" s="32">
        <f>IF(BD53&gt;0,INDEX(Table!$C$3:$D$20,1+MATCH(ABS(BD53)-$B53,Table!$B$3:$B$20,1),2),IF(BD53&lt;0,INDEX(Table!$C$3:$D$20,1+MATCH(ABS(BD53)-$B53,Table!$B$3:$B$20,1),1),0))</f>
        <v>0</v>
      </c>
      <c r="BE121" s="32">
        <f>IF(BE53&gt;0,INDEX(Table!$C$3:$D$20,1+MATCH(ABS(BE53)-$B53,Table!$B$3:$B$20,1),2),IF(BE53&lt;0,INDEX(Table!$C$3:$D$20,1+MATCH(ABS(BE53)-$B53,Table!$B$3:$B$20,1),1),0))</f>
        <v>0</v>
      </c>
      <c r="BF121" s="33">
        <f>IF(BF53&gt;0,INDEX(Table!$C$3:$D$20,1+MATCH(ABS(BF53)-$B53,Table!$B$3:$B$20,1),2),IF(BF53&lt;0,INDEX(Table!$C$3:$D$20,1+MATCH(ABS(BF53)-$B53,Table!$B$3:$B$20,1),1),0))</f>
        <v>0</v>
      </c>
      <c r="BG121" s="32"/>
    </row>
    <row r="122" spans="1:59" ht="11.25">
      <c r="A122" s="22" t="str">
        <f t="shared" si="3"/>
        <v>TAILLEMITE Simon</v>
      </c>
      <c r="B122" s="20">
        <f t="shared" si="3"/>
        <v>1234</v>
      </c>
      <c r="C122" s="29">
        <f>IF(C54&gt;0,INDEX(Table!$C$3:$D$20,1+MATCH(ABS(C54)-$B54,Table!$B$3:$B$20,1),2),IF(C54&lt;0,INDEX(Table!$C$3:$D$20,1+MATCH(ABS(C54)-$B54,Table!$B$3:$B$20,1),1),0))</f>
        <v>0</v>
      </c>
      <c r="D122" s="32">
        <f>IF(D54&gt;0,INDEX(Table!$C$3:$D$20,1+MATCH(ABS(D54)-$B54,Table!$B$3:$B$20,1),2),IF(D54&lt;0,INDEX(Table!$C$3:$D$20,1+MATCH(ABS(D54)-$B54,Table!$B$3:$B$20,1),1),0))</f>
        <v>-0.5</v>
      </c>
      <c r="E122" s="32">
        <f>IF(E54&gt;0,INDEX(Table!$C$3:$D$20,1+MATCH(ABS(E54)-$B54,Table!$B$3:$B$20,1),2),IF(E54&lt;0,INDEX(Table!$C$3:$D$20,1+MATCH(ABS(E54)-$B54,Table!$B$3:$B$20,1),1),0))</f>
        <v>-0.5</v>
      </c>
      <c r="F122" s="33">
        <f>IF(F54&gt;0,INDEX(Table!$C$3:$D$20,1+MATCH(ABS(F54)-$B54,Table!$B$3:$B$20,1),2),IF(F54&lt;0,INDEX(Table!$C$3:$D$20,1+MATCH(ABS(F54)-$B54,Table!$B$3:$B$20,1),1),0))</f>
        <v>0</v>
      </c>
      <c r="G122" s="29">
        <f>IF(G54&gt;0,INDEX(Table!$C$3:$D$20,1+MATCH(ABS(G54)-$B54,Table!$B$3:$B$20,1),2),IF(G54&lt;0,INDEX(Table!$C$3:$D$20,1+MATCH(ABS(G54)-$B54,Table!$B$3:$B$20,1),1),0))</f>
        <v>0</v>
      </c>
      <c r="H122" s="32">
        <f>IF(H54&gt;0,INDEX(Table!$C$3:$D$20,1+MATCH(ABS(H54)-$B54,Table!$B$3:$B$20,1),2),IF(H54&lt;0,INDEX(Table!$C$3:$D$20,1+MATCH(ABS(H54)-$B54,Table!$B$3:$B$20,1),1),0))</f>
        <v>0</v>
      </c>
      <c r="I122" s="32">
        <f>IF(I54&gt;0,INDEX(Table!$C$3:$D$20,1+MATCH(ABS(I54)-$B54,Table!$B$3:$B$20,1),2),IF(I54&lt;0,INDEX(Table!$C$3:$D$20,1+MATCH(ABS(I54)-$B54,Table!$B$3:$B$20,1),1),0))</f>
        <v>0</v>
      </c>
      <c r="J122" s="33">
        <f>IF(J54&gt;0,INDEX(Table!$C$3:$D$20,1+MATCH(ABS(J54)-$B54,Table!$B$3:$B$20,1),2),IF(J54&lt;0,INDEX(Table!$C$3:$D$20,1+MATCH(ABS(J54)-$B54,Table!$B$3:$B$20,1),1),0))</f>
        <v>0</v>
      </c>
      <c r="K122" s="29">
        <f>IF(K54&gt;0,INDEX(Table!$C$3:$D$20,1+MATCH(ABS(K54)-$B54,Table!$B$3:$B$20,1),2),IF(K54&lt;0,INDEX(Table!$C$3:$D$20,1+MATCH(ABS(K54)-$B54,Table!$B$3:$B$20,1),1),0))</f>
        <v>0</v>
      </c>
      <c r="L122" s="32">
        <f>IF(L54&gt;0,INDEX(Table!$C$3:$D$20,1+MATCH(ABS(L54)-$B54,Table!$B$3:$B$20,1),2),IF(L54&lt;0,INDEX(Table!$C$3:$D$20,1+MATCH(ABS(L54)-$B54,Table!$B$3:$B$20,1),1),0))</f>
        <v>0</v>
      </c>
      <c r="M122" s="32">
        <f>IF(M54&gt;0,INDEX(Table!$C$3:$D$20,1+MATCH(ABS(M54)-$B54,Table!$B$3:$B$20,1),2),IF(M54&lt;0,INDEX(Table!$C$3:$D$20,1+MATCH(ABS(M54)-$B54,Table!$B$3:$B$20,1),1),0))</f>
        <v>0</v>
      </c>
      <c r="N122" s="33">
        <f>IF(N54&gt;0,INDEX(Table!$C$3:$D$20,1+MATCH(ABS(N54)-$B54,Table!$B$3:$B$20,1),2),IF(N54&lt;0,INDEX(Table!$C$3:$D$20,1+MATCH(ABS(N54)-$B54,Table!$B$3:$B$20,1),1),0))</f>
        <v>0</v>
      </c>
      <c r="O122" s="29">
        <f>IF(O54&gt;0,INDEX(Table!$C$3:$D$20,1+MATCH(ABS(O54)-$B54,Table!$B$3:$B$20,1),2),IF(O54&lt;0,INDEX(Table!$C$3:$D$20,1+MATCH(ABS(O54)-$B54,Table!$B$3:$B$20,1),1),0))</f>
        <v>0</v>
      </c>
      <c r="P122" s="32">
        <f>IF(P54&gt;0,INDEX(Table!$C$3:$D$20,1+MATCH(ABS(P54)-$B54,Table!$B$3:$B$20,1),2),IF(P54&lt;0,INDEX(Table!$C$3:$D$20,1+MATCH(ABS(P54)-$B54,Table!$B$3:$B$20,1),1),0))</f>
        <v>0</v>
      </c>
      <c r="Q122" s="32">
        <f>IF(Q54&gt;0,INDEX(Table!$C$3:$D$20,1+MATCH(ABS(Q54)-$B54,Table!$B$3:$B$20,1),2),IF(Q54&lt;0,INDEX(Table!$C$3:$D$20,1+MATCH(ABS(Q54)-$B54,Table!$B$3:$B$20,1),1),0))</f>
        <v>0</v>
      </c>
      <c r="R122" s="33">
        <f>IF(R54&gt;0,INDEX(Table!$C$3:$D$20,1+MATCH(ABS(R54)-$B54,Table!$B$3:$B$20,1),2),IF(R54&lt;0,INDEX(Table!$C$3:$D$20,1+MATCH(ABS(R54)-$B54,Table!$B$3:$B$20,1),1),0))</f>
        <v>0</v>
      </c>
      <c r="S122" s="29">
        <f>IF(S54&gt;0,INDEX(Table!$C$3:$D$20,1+MATCH(ABS(S54)-$B54,Table!$B$3:$B$20,1),2),IF(S54&lt;0,INDEX(Table!$C$3:$D$20,1+MATCH(ABS(S54)-$B54,Table!$B$3:$B$20,1),1),0))</f>
        <v>0</v>
      </c>
      <c r="T122" s="32">
        <f>IF(T54&gt;0,INDEX(Table!$C$3:$D$20,1+MATCH(ABS(T54)-$B54,Table!$B$3:$B$20,1),2),IF(T54&lt;0,INDEX(Table!$C$3:$D$20,1+MATCH(ABS(T54)-$B54,Table!$B$3:$B$20,1),1),0))</f>
        <v>0</v>
      </c>
      <c r="U122" s="32">
        <f>IF(U54&gt;0,INDEX(Table!$C$3:$D$20,1+MATCH(ABS(U54)-$B54,Table!$B$3:$B$20,1),2),IF(U54&lt;0,INDEX(Table!$C$3:$D$20,1+MATCH(ABS(U54)-$B54,Table!$B$3:$B$20,1),1),0))</f>
        <v>0</v>
      </c>
      <c r="V122" s="33">
        <f>IF(V54&gt;0,INDEX(Table!$C$3:$D$20,1+MATCH(ABS(V54)-$B54,Table!$B$3:$B$20,1),2),IF(V54&lt;0,INDEX(Table!$C$3:$D$20,1+MATCH(ABS(V54)-$B54,Table!$B$3:$B$20,1),1),0))</f>
        <v>0</v>
      </c>
      <c r="W122" s="29">
        <f>IF(W54&gt;0,INDEX(Table!$C$3:$D$20,1+MATCH(ABS(W54)-$B54,Table!$B$3:$B$20,1),2),IF(W54&lt;0,INDEX(Table!$C$3:$D$20,1+MATCH(ABS(W54)-$B54,Table!$B$3:$B$20,1),1),0))</f>
        <v>0</v>
      </c>
      <c r="X122" s="32">
        <f>IF(X54&gt;0,INDEX(Table!$C$3:$D$20,1+MATCH(ABS(X54)-$B54,Table!$B$3:$B$20,1),2),IF(X54&lt;0,INDEX(Table!$C$3:$D$20,1+MATCH(ABS(X54)-$B54,Table!$B$3:$B$20,1),1),0))</f>
        <v>0</v>
      </c>
      <c r="Y122" s="32">
        <f>IF(Y54&gt;0,INDEX(Table!$C$3:$D$20,1+MATCH(ABS(Y54)-$B54,Table!$B$3:$B$20,1),2),IF(Y54&lt;0,INDEX(Table!$C$3:$D$20,1+MATCH(ABS(Y54)-$B54,Table!$B$3:$B$20,1),1),0))</f>
        <v>0</v>
      </c>
      <c r="Z122" s="33">
        <f>IF(Z54&gt;0,INDEX(Table!$C$3:$D$20,1+MATCH(ABS(Z54)-$B54,Table!$B$3:$B$20,1),2),IF(Z54&lt;0,INDEX(Table!$C$3:$D$20,1+MATCH(ABS(Z54)-$B54,Table!$B$3:$B$20,1),1),0))</f>
        <v>0</v>
      </c>
      <c r="AA122" s="29">
        <f>IF(AA54&gt;0,INDEX(Table!$C$3:$D$20,1+MATCH(ABS(AA54)-$B54,Table!$B$3:$B$20,1),2),IF(AA54&lt;0,INDEX(Table!$C$3:$D$20,1+MATCH(ABS(AA54)-$B54,Table!$B$3:$B$20,1),1),0))</f>
        <v>0</v>
      </c>
      <c r="AB122" s="32">
        <f>IF(AB54&gt;0,INDEX(Table!$C$3:$D$20,1+MATCH(ABS(AB54)-$B54,Table!$B$3:$B$20,1),2),IF(AB54&lt;0,INDEX(Table!$C$3:$D$20,1+MATCH(ABS(AB54)-$B54,Table!$B$3:$B$20,1),1),0))</f>
        <v>0</v>
      </c>
      <c r="AC122" s="32">
        <f>IF(AC54&gt;0,INDEX(Table!$C$3:$D$20,1+MATCH(ABS(AC54)-$B54,Table!$B$3:$B$20,1),2),IF(AC54&lt;0,INDEX(Table!$C$3:$D$20,1+MATCH(ABS(AC54)-$B54,Table!$B$3:$B$20,1),1),0))</f>
        <v>0</v>
      </c>
      <c r="AD122" s="33">
        <f>IF(AD54&gt;0,INDEX(Table!$C$3:$D$20,1+MATCH(ABS(AD54)-$B54,Table!$B$3:$B$20,1),2),IF(AD54&lt;0,INDEX(Table!$C$3:$D$20,1+MATCH(ABS(AD54)-$B54,Table!$B$3:$B$20,1),1),0))</f>
        <v>0</v>
      </c>
      <c r="AE122" s="29">
        <f>IF(AE54&gt;0,INDEX(Table!$C$3:$D$20,1+MATCH(ABS(AE54)-$B54,Table!$B$3:$B$20,1),2),IF(AE54&lt;0,INDEX(Table!$C$3:$D$20,1+MATCH(ABS(AE54)-$B54,Table!$B$3:$B$20,1),1),0))</f>
        <v>0</v>
      </c>
      <c r="AF122" s="32">
        <f>IF(AF54&gt;0,INDEX(Table!$C$3:$D$20,1+MATCH(ABS(AF54)-$B54,Table!$B$3:$B$20,1),2),IF(AF54&lt;0,INDEX(Table!$C$3:$D$20,1+MATCH(ABS(AF54)-$B54,Table!$B$3:$B$20,1),1),0))</f>
        <v>0</v>
      </c>
      <c r="AG122" s="32">
        <f>IF(AG54&gt;0,INDEX(Table!$C$3:$D$20,1+MATCH(ABS(AG54)-$B54,Table!$B$3:$B$20,1),2),IF(AG54&lt;0,INDEX(Table!$C$3:$D$20,1+MATCH(ABS(AG54)-$B54,Table!$B$3:$B$20,1),1),0))</f>
        <v>0</v>
      </c>
      <c r="AH122" s="33">
        <f>IF(AH54&gt;0,INDEX(Table!$C$3:$D$20,1+MATCH(ABS(AH54)-$B54,Table!$B$3:$B$20,1),2),IF(AH54&lt;0,INDEX(Table!$C$3:$D$20,1+MATCH(ABS(AH54)-$B54,Table!$B$3:$B$20,1),1),0))</f>
        <v>0</v>
      </c>
      <c r="AI122" s="29">
        <f>IF(AI54&gt;0,INDEX(Table!$C$3:$D$20,1+MATCH(ABS(AI54)-$B54,Table!$B$3:$B$20,1),2),IF(AI54&lt;0,INDEX(Table!$C$3:$D$20,1+MATCH(ABS(AI54)-$B54,Table!$B$3:$B$20,1),1),0))</f>
        <v>0</v>
      </c>
      <c r="AJ122" s="32">
        <f>IF(AJ54&gt;0,INDEX(Table!$C$3:$D$20,1+MATCH(ABS(AJ54)-$B54,Table!$B$3:$B$20,1),2),IF(AJ54&lt;0,INDEX(Table!$C$3:$D$20,1+MATCH(ABS(AJ54)-$B54,Table!$B$3:$B$20,1),1),0))</f>
        <v>0</v>
      </c>
      <c r="AK122" s="32">
        <f>IF(AK54&gt;0,INDEX(Table!$C$3:$D$20,1+MATCH(ABS(AK54)-$B54,Table!$B$3:$B$20,1),2),IF(AK54&lt;0,INDEX(Table!$C$3:$D$20,1+MATCH(ABS(AK54)-$B54,Table!$B$3:$B$20,1),1),0))</f>
        <v>0</v>
      </c>
      <c r="AL122" s="33">
        <f>IF(AL54&gt;0,INDEX(Table!$C$3:$D$20,1+MATCH(ABS(AL54)-$B54,Table!$B$3:$B$20,1),2),IF(AL54&lt;0,INDEX(Table!$C$3:$D$20,1+MATCH(ABS(AL54)-$B54,Table!$B$3:$B$20,1),1),0))</f>
        <v>0</v>
      </c>
      <c r="AM122" s="29">
        <f>IF(AM54&gt;0,INDEX(Table!$C$3:$D$20,1+MATCH(ABS(AM54)-$B54,Table!$B$3:$B$20,1),2),IF(AM54&lt;0,INDEX(Table!$C$3:$D$20,1+MATCH(ABS(AM54)-$B54,Table!$B$3:$B$20,1),1),0))</f>
        <v>0</v>
      </c>
      <c r="AN122" s="32">
        <f>IF(AN54&gt;0,INDEX(Table!$C$3:$D$20,1+MATCH(ABS(AN54)-$B54,Table!$B$3:$B$20,1),2),IF(AN54&lt;0,INDEX(Table!$C$3:$D$20,1+MATCH(ABS(AN54)-$B54,Table!$B$3:$B$20,1),1),0))</f>
        <v>0</v>
      </c>
      <c r="AO122" s="32">
        <f>IF(AO54&gt;0,INDEX(Table!$C$3:$D$20,1+MATCH(ABS(AO54)-$B54,Table!$B$3:$B$20,1),2),IF(AO54&lt;0,INDEX(Table!$C$3:$D$20,1+MATCH(ABS(AO54)-$B54,Table!$B$3:$B$20,1),1),0))</f>
        <v>0</v>
      </c>
      <c r="AP122" s="33">
        <f>IF(AP54&gt;0,INDEX(Table!$C$3:$D$20,1+MATCH(ABS(AP54)-$B54,Table!$B$3:$B$20,1),2),IF(AP54&lt;0,INDEX(Table!$C$3:$D$20,1+MATCH(ABS(AP54)-$B54,Table!$B$3:$B$20,1),1),0))</f>
        <v>0</v>
      </c>
      <c r="AQ122" s="29">
        <f>IF(AQ54&gt;0,INDEX(Table!$C$3:$D$20,1+MATCH(ABS(AQ54)-$B54,Table!$B$3:$B$20,1),2),IF(AQ54&lt;0,INDEX(Table!$C$3:$D$20,1+MATCH(ABS(AQ54)-$B54,Table!$B$3:$B$20,1),1),0))</f>
        <v>0</v>
      </c>
      <c r="AR122" s="32">
        <f>IF(AR54&gt;0,INDEX(Table!$C$3:$D$20,1+MATCH(ABS(AR54)-$B54,Table!$B$3:$B$20,1),2),IF(AR54&lt;0,INDEX(Table!$C$3:$D$20,1+MATCH(ABS(AR54)-$B54,Table!$B$3:$B$20,1),1),0))</f>
        <v>0</v>
      </c>
      <c r="AS122" s="32">
        <f>IF(AS54&gt;0,INDEX(Table!$C$3:$D$20,1+MATCH(ABS(AS54)-$B54,Table!$B$3:$B$20,1),2),IF(AS54&lt;0,INDEX(Table!$C$3:$D$20,1+MATCH(ABS(AS54)-$B54,Table!$B$3:$B$20,1),1),0))</f>
        <v>0</v>
      </c>
      <c r="AT122" s="33">
        <f>IF(AT54&gt;0,INDEX(Table!$C$3:$D$20,1+MATCH(ABS(AT54)-$B54,Table!$B$3:$B$20,1),2),IF(AT54&lt;0,INDEX(Table!$C$3:$D$20,1+MATCH(ABS(AT54)-$B54,Table!$B$3:$B$20,1),1),0))</f>
        <v>0</v>
      </c>
      <c r="AU122" s="29">
        <f>IF(AU54&gt;0,INDEX(Table!$C$3:$D$20,1+MATCH(ABS(AU54)-$B54,Table!$B$3:$B$20,1),2),IF(AU54&lt;0,INDEX(Table!$C$3:$D$20,1+MATCH(ABS(AU54)-$B54,Table!$B$3:$B$20,1),1),0))</f>
        <v>0</v>
      </c>
      <c r="AV122" s="32">
        <f>IF(AV54&gt;0,INDEX(Table!$C$3:$D$20,1+MATCH(ABS(AV54)-$B54,Table!$B$3:$B$20,1),2),IF(AV54&lt;0,INDEX(Table!$C$3:$D$20,1+MATCH(ABS(AV54)-$B54,Table!$B$3:$B$20,1),1),0))</f>
        <v>0</v>
      </c>
      <c r="AW122" s="32">
        <f>IF(AW54&gt;0,INDEX(Table!$C$3:$D$20,1+MATCH(ABS(AW54)-$B54,Table!$B$3:$B$20,1),2),IF(AW54&lt;0,INDEX(Table!$C$3:$D$20,1+MATCH(ABS(AW54)-$B54,Table!$B$3:$B$20,1),1),0))</f>
        <v>0</v>
      </c>
      <c r="AX122" s="33">
        <f>IF(AX54&gt;0,INDEX(Table!$C$3:$D$20,1+MATCH(ABS(AX54)-$B54,Table!$B$3:$B$20,1),2),IF(AX54&lt;0,INDEX(Table!$C$3:$D$20,1+MATCH(ABS(AX54)-$B54,Table!$B$3:$B$20,1),1),0))</f>
        <v>0</v>
      </c>
      <c r="AY122" s="29">
        <f>IF(AY54&gt;0,INDEX(Table!$C$3:$D$20,1+MATCH(ABS(AY54)-$B54,Table!$B$3:$B$20,1),2),IF(AY54&lt;0,INDEX(Table!$C$3:$D$20,1+MATCH(ABS(AY54)-$B54,Table!$B$3:$B$20,1),1),0))</f>
        <v>0</v>
      </c>
      <c r="AZ122" s="32">
        <f>IF(AZ54&gt;0,INDEX(Table!$C$3:$D$20,1+MATCH(ABS(AZ54)-$B54,Table!$B$3:$B$20,1),2),IF(AZ54&lt;0,INDEX(Table!$C$3:$D$20,1+MATCH(ABS(AZ54)-$B54,Table!$B$3:$B$20,1),1),0))</f>
        <v>0</v>
      </c>
      <c r="BA122" s="32">
        <f>IF(BA54&gt;0,INDEX(Table!$C$3:$D$20,1+MATCH(ABS(BA54)-$B54,Table!$B$3:$B$20,1),2),IF(BA54&lt;0,INDEX(Table!$C$3:$D$20,1+MATCH(ABS(BA54)-$B54,Table!$B$3:$B$20,1),1),0))</f>
        <v>0</v>
      </c>
      <c r="BB122" s="33">
        <f>IF(BB54&gt;0,INDEX(Table!$C$3:$D$20,1+MATCH(ABS(BB54)-$B54,Table!$B$3:$B$20,1),2),IF(BB54&lt;0,INDEX(Table!$C$3:$D$20,1+MATCH(ABS(BB54)-$B54,Table!$B$3:$B$20,1),1),0))</f>
        <v>0</v>
      </c>
      <c r="BC122" s="29">
        <f>IF(BC54&gt;0,INDEX(Table!$C$3:$D$20,1+MATCH(ABS(BC54)-$B54,Table!$B$3:$B$20,1),2),IF(BC54&lt;0,INDEX(Table!$C$3:$D$20,1+MATCH(ABS(BC54)-$B54,Table!$B$3:$B$20,1),1),0))</f>
        <v>0</v>
      </c>
      <c r="BD122" s="32">
        <f>IF(BD54&gt;0,INDEX(Table!$C$3:$D$20,1+MATCH(ABS(BD54)-$B54,Table!$B$3:$B$20,1),2),IF(BD54&lt;0,INDEX(Table!$C$3:$D$20,1+MATCH(ABS(BD54)-$B54,Table!$B$3:$B$20,1),1),0))</f>
        <v>0</v>
      </c>
      <c r="BE122" s="32">
        <f>IF(BE54&gt;0,INDEX(Table!$C$3:$D$20,1+MATCH(ABS(BE54)-$B54,Table!$B$3:$B$20,1),2),IF(BE54&lt;0,INDEX(Table!$C$3:$D$20,1+MATCH(ABS(BE54)-$B54,Table!$B$3:$B$20,1),1),0))</f>
        <v>0</v>
      </c>
      <c r="BF122" s="33">
        <f>IF(BF54&gt;0,INDEX(Table!$C$3:$D$20,1+MATCH(ABS(BF54)-$B54,Table!$B$3:$B$20,1),2),IF(BF54&lt;0,INDEX(Table!$C$3:$D$20,1+MATCH(ABS(BF54)-$B54,Table!$B$3:$B$20,1),1),0))</f>
        <v>0</v>
      </c>
      <c r="BG122" s="32"/>
    </row>
    <row r="123" spans="1:59" ht="11.25">
      <c r="A123" s="22" t="str">
        <f t="shared" si="3"/>
        <v>TEISSEYRE Dorian</v>
      </c>
      <c r="B123" s="20">
        <f t="shared" si="3"/>
        <v>0</v>
      </c>
      <c r="C123" s="29">
        <f>IF(C55&gt;0,INDEX(Table!$C$3:$D$20,1+MATCH(ABS(C55)-$B55,Table!$B$3:$B$20,1),2),IF(C55&lt;0,INDEX(Table!$C$3:$D$20,1+MATCH(ABS(C55)-$B55,Table!$B$3:$B$20,1),1),0))</f>
        <v>0</v>
      </c>
      <c r="D123" s="32">
        <f>IF(D55&gt;0,INDEX(Table!$C$3:$D$20,1+MATCH(ABS(D55)-$B55,Table!$B$3:$B$20,1),2),IF(D55&lt;0,INDEX(Table!$C$3:$D$20,1+MATCH(ABS(D55)-$B55,Table!$B$3:$B$20,1),1),0))</f>
        <v>0</v>
      </c>
      <c r="E123" s="32">
        <f>IF(E55&gt;0,INDEX(Table!$C$3:$D$20,1+MATCH(ABS(E55)-$B55,Table!$B$3:$B$20,1),2),IF(E55&lt;0,INDEX(Table!$C$3:$D$20,1+MATCH(ABS(E55)-$B55,Table!$B$3:$B$20,1),1),0))</f>
        <v>0</v>
      </c>
      <c r="F123" s="33">
        <f>IF(F55&gt;0,INDEX(Table!$C$3:$D$20,1+MATCH(ABS(F55)-$B55,Table!$B$3:$B$20,1),2),IF(F55&lt;0,INDEX(Table!$C$3:$D$20,1+MATCH(ABS(F55)-$B55,Table!$B$3:$B$20,1),1),0))</f>
        <v>0</v>
      </c>
      <c r="G123" s="29">
        <f>IF(G55&gt;0,INDEX(Table!$C$3:$D$20,1+MATCH(ABS(G55)-$B55,Table!$B$3:$B$20,1),2),IF(G55&lt;0,INDEX(Table!$C$3:$D$20,1+MATCH(ABS(G55)-$B55,Table!$B$3:$B$20,1),1),0))</f>
        <v>0</v>
      </c>
      <c r="H123" s="32">
        <f>IF(H55&gt;0,INDEX(Table!$C$3:$D$20,1+MATCH(ABS(H55)-$B55,Table!$B$3:$B$20,1),2),IF(H55&lt;0,INDEX(Table!$C$3:$D$20,1+MATCH(ABS(H55)-$B55,Table!$B$3:$B$20,1),1),0))</f>
        <v>0</v>
      </c>
      <c r="I123" s="32">
        <f>IF(I55&gt;0,INDEX(Table!$C$3:$D$20,1+MATCH(ABS(I55)-$B55,Table!$B$3:$B$20,1),2),IF(I55&lt;0,INDEX(Table!$C$3:$D$20,1+MATCH(ABS(I55)-$B55,Table!$B$3:$B$20,1),1),0))</f>
        <v>0</v>
      </c>
      <c r="J123" s="33">
        <f>IF(J55&gt;0,INDEX(Table!$C$3:$D$20,1+MATCH(ABS(J55)-$B55,Table!$B$3:$B$20,1),2),IF(J55&lt;0,INDEX(Table!$C$3:$D$20,1+MATCH(ABS(J55)-$B55,Table!$B$3:$B$20,1),1),0))</f>
        <v>0</v>
      </c>
      <c r="K123" s="29">
        <f>IF(K55&gt;0,INDEX(Table!$C$3:$D$20,1+MATCH(ABS(K55)-$B55,Table!$B$3:$B$20,1),2),IF(K55&lt;0,INDEX(Table!$C$3:$D$20,1+MATCH(ABS(K55)-$B55,Table!$B$3:$B$20,1),1),0))</f>
        <v>0</v>
      </c>
      <c r="L123" s="32">
        <f>IF(L55&gt;0,INDEX(Table!$C$3:$D$20,1+MATCH(ABS(L55)-$B55,Table!$B$3:$B$20,1),2),IF(L55&lt;0,INDEX(Table!$C$3:$D$20,1+MATCH(ABS(L55)-$B55,Table!$B$3:$B$20,1),1),0))</f>
        <v>0</v>
      </c>
      <c r="M123" s="32">
        <f>IF(M55&gt;0,INDEX(Table!$C$3:$D$20,1+MATCH(ABS(M55)-$B55,Table!$B$3:$B$20,1),2),IF(M55&lt;0,INDEX(Table!$C$3:$D$20,1+MATCH(ABS(M55)-$B55,Table!$B$3:$B$20,1),1),0))</f>
        <v>0</v>
      </c>
      <c r="N123" s="33">
        <f>IF(N55&gt;0,INDEX(Table!$C$3:$D$20,1+MATCH(ABS(N55)-$B55,Table!$B$3:$B$20,1),2),IF(N55&lt;0,INDEX(Table!$C$3:$D$20,1+MATCH(ABS(N55)-$B55,Table!$B$3:$B$20,1),1),0))</f>
        <v>0</v>
      </c>
      <c r="O123" s="29">
        <f>IF(O55&gt;0,INDEX(Table!$C$3:$D$20,1+MATCH(ABS(O55)-$B55,Table!$B$3:$B$20,1),2),IF(O55&lt;0,INDEX(Table!$C$3:$D$20,1+MATCH(ABS(O55)-$B55,Table!$B$3:$B$20,1),1),0))</f>
        <v>0</v>
      </c>
      <c r="P123" s="32">
        <f>IF(P55&gt;0,INDEX(Table!$C$3:$D$20,1+MATCH(ABS(P55)-$B55,Table!$B$3:$B$20,1),2),IF(P55&lt;0,INDEX(Table!$C$3:$D$20,1+MATCH(ABS(P55)-$B55,Table!$B$3:$B$20,1),1),0))</f>
        <v>0</v>
      </c>
      <c r="Q123" s="32">
        <f>IF(Q55&gt;0,INDEX(Table!$C$3:$D$20,1+MATCH(ABS(Q55)-$B55,Table!$B$3:$B$20,1),2),IF(Q55&lt;0,INDEX(Table!$C$3:$D$20,1+MATCH(ABS(Q55)-$B55,Table!$B$3:$B$20,1),1),0))</f>
        <v>0</v>
      </c>
      <c r="R123" s="33">
        <f>IF(R55&gt;0,INDEX(Table!$C$3:$D$20,1+MATCH(ABS(R55)-$B55,Table!$B$3:$B$20,1),2),IF(R55&lt;0,INDEX(Table!$C$3:$D$20,1+MATCH(ABS(R55)-$B55,Table!$B$3:$B$20,1),1),0))</f>
        <v>0</v>
      </c>
      <c r="S123" s="29">
        <f>IF(S55&gt;0,INDEX(Table!$C$3:$D$20,1+MATCH(ABS(S55)-$B55,Table!$B$3:$B$20,1),2),IF(S55&lt;0,INDEX(Table!$C$3:$D$20,1+MATCH(ABS(S55)-$B55,Table!$B$3:$B$20,1),1),0))</f>
        <v>0</v>
      </c>
      <c r="T123" s="32">
        <f>IF(T55&gt;0,INDEX(Table!$C$3:$D$20,1+MATCH(ABS(T55)-$B55,Table!$B$3:$B$20,1),2),IF(T55&lt;0,INDEX(Table!$C$3:$D$20,1+MATCH(ABS(T55)-$B55,Table!$B$3:$B$20,1),1),0))</f>
        <v>0</v>
      </c>
      <c r="U123" s="32">
        <f>IF(U55&gt;0,INDEX(Table!$C$3:$D$20,1+MATCH(ABS(U55)-$B55,Table!$B$3:$B$20,1),2),IF(U55&lt;0,INDEX(Table!$C$3:$D$20,1+MATCH(ABS(U55)-$B55,Table!$B$3:$B$20,1),1),0))</f>
        <v>0</v>
      </c>
      <c r="V123" s="33">
        <f>IF(V55&gt;0,INDEX(Table!$C$3:$D$20,1+MATCH(ABS(V55)-$B55,Table!$B$3:$B$20,1),2),IF(V55&lt;0,INDEX(Table!$C$3:$D$20,1+MATCH(ABS(V55)-$B55,Table!$B$3:$B$20,1),1),0))</f>
        <v>0</v>
      </c>
      <c r="W123" s="29">
        <f>IF(W55&gt;0,INDEX(Table!$C$3:$D$20,1+MATCH(ABS(W55)-$B55,Table!$B$3:$B$20,1),2),IF(W55&lt;0,INDEX(Table!$C$3:$D$20,1+MATCH(ABS(W55)-$B55,Table!$B$3:$B$20,1),1),0))</f>
        <v>0</v>
      </c>
      <c r="X123" s="32">
        <f>IF(X55&gt;0,INDEX(Table!$C$3:$D$20,1+MATCH(ABS(X55)-$B55,Table!$B$3:$B$20,1),2),IF(X55&lt;0,INDEX(Table!$C$3:$D$20,1+MATCH(ABS(X55)-$B55,Table!$B$3:$B$20,1),1),0))</f>
        <v>0</v>
      </c>
      <c r="Y123" s="32">
        <f>IF(Y55&gt;0,INDEX(Table!$C$3:$D$20,1+MATCH(ABS(Y55)-$B55,Table!$B$3:$B$20,1),2),IF(Y55&lt;0,INDEX(Table!$C$3:$D$20,1+MATCH(ABS(Y55)-$B55,Table!$B$3:$B$20,1),1),0))</f>
        <v>0</v>
      </c>
      <c r="Z123" s="33">
        <f>IF(Z55&gt;0,INDEX(Table!$C$3:$D$20,1+MATCH(ABS(Z55)-$B55,Table!$B$3:$B$20,1),2),IF(Z55&lt;0,INDEX(Table!$C$3:$D$20,1+MATCH(ABS(Z55)-$B55,Table!$B$3:$B$20,1),1),0))</f>
        <v>0</v>
      </c>
      <c r="AA123" s="29">
        <f>IF(AA55&gt;0,INDEX(Table!$C$3:$D$20,1+MATCH(ABS(AA55)-$B55,Table!$B$3:$B$20,1),2),IF(AA55&lt;0,INDEX(Table!$C$3:$D$20,1+MATCH(ABS(AA55)-$B55,Table!$B$3:$B$20,1),1),0))</f>
        <v>0</v>
      </c>
      <c r="AB123" s="32">
        <f>IF(AB55&gt;0,INDEX(Table!$C$3:$D$20,1+MATCH(ABS(AB55)-$B55,Table!$B$3:$B$20,1),2),IF(AB55&lt;0,INDEX(Table!$C$3:$D$20,1+MATCH(ABS(AB55)-$B55,Table!$B$3:$B$20,1),1),0))</f>
        <v>0</v>
      </c>
      <c r="AC123" s="32">
        <f>IF(AC55&gt;0,INDEX(Table!$C$3:$D$20,1+MATCH(ABS(AC55)-$B55,Table!$B$3:$B$20,1),2),IF(AC55&lt;0,INDEX(Table!$C$3:$D$20,1+MATCH(ABS(AC55)-$B55,Table!$B$3:$B$20,1),1),0))</f>
        <v>0</v>
      </c>
      <c r="AD123" s="33">
        <f>IF(AD55&gt;0,INDEX(Table!$C$3:$D$20,1+MATCH(ABS(AD55)-$B55,Table!$B$3:$B$20,1),2),IF(AD55&lt;0,INDEX(Table!$C$3:$D$20,1+MATCH(ABS(AD55)-$B55,Table!$B$3:$B$20,1),1),0))</f>
        <v>0</v>
      </c>
      <c r="AE123" s="29">
        <f>IF(AE55&gt;0,INDEX(Table!$C$3:$D$20,1+MATCH(ABS(AE55)-$B55,Table!$B$3:$B$20,1),2),IF(AE55&lt;0,INDEX(Table!$C$3:$D$20,1+MATCH(ABS(AE55)-$B55,Table!$B$3:$B$20,1),1),0))</f>
        <v>0</v>
      </c>
      <c r="AF123" s="32">
        <f>IF(AF55&gt;0,INDEX(Table!$C$3:$D$20,1+MATCH(ABS(AF55)-$B55,Table!$B$3:$B$20,1),2),IF(AF55&lt;0,INDEX(Table!$C$3:$D$20,1+MATCH(ABS(AF55)-$B55,Table!$B$3:$B$20,1),1),0))</f>
        <v>0</v>
      </c>
      <c r="AG123" s="32">
        <f>IF(AG55&gt;0,INDEX(Table!$C$3:$D$20,1+MATCH(ABS(AG55)-$B55,Table!$B$3:$B$20,1),2),IF(AG55&lt;0,INDEX(Table!$C$3:$D$20,1+MATCH(ABS(AG55)-$B55,Table!$B$3:$B$20,1),1),0))</f>
        <v>0</v>
      </c>
      <c r="AH123" s="33">
        <f>IF(AH55&gt;0,INDEX(Table!$C$3:$D$20,1+MATCH(ABS(AH55)-$B55,Table!$B$3:$B$20,1),2),IF(AH55&lt;0,INDEX(Table!$C$3:$D$20,1+MATCH(ABS(AH55)-$B55,Table!$B$3:$B$20,1),1),0))</f>
        <v>0</v>
      </c>
      <c r="AI123" s="29">
        <f>IF(AI55&gt;0,INDEX(Table!$C$3:$D$20,1+MATCH(ABS(AI55)-$B55,Table!$B$3:$B$20,1),2),IF(AI55&lt;0,INDEX(Table!$C$3:$D$20,1+MATCH(ABS(AI55)-$B55,Table!$B$3:$B$20,1),1),0))</f>
        <v>0</v>
      </c>
      <c r="AJ123" s="32">
        <f>IF(AJ55&gt;0,INDEX(Table!$C$3:$D$20,1+MATCH(ABS(AJ55)-$B55,Table!$B$3:$B$20,1),2),IF(AJ55&lt;0,INDEX(Table!$C$3:$D$20,1+MATCH(ABS(AJ55)-$B55,Table!$B$3:$B$20,1),1),0))</f>
        <v>0</v>
      </c>
      <c r="AK123" s="32">
        <f>IF(AK55&gt;0,INDEX(Table!$C$3:$D$20,1+MATCH(ABS(AK55)-$B55,Table!$B$3:$B$20,1),2),IF(AK55&lt;0,INDEX(Table!$C$3:$D$20,1+MATCH(ABS(AK55)-$B55,Table!$B$3:$B$20,1),1),0))</f>
        <v>0</v>
      </c>
      <c r="AL123" s="33">
        <f>IF(AL55&gt;0,INDEX(Table!$C$3:$D$20,1+MATCH(ABS(AL55)-$B55,Table!$B$3:$B$20,1),2),IF(AL55&lt;0,INDEX(Table!$C$3:$D$20,1+MATCH(ABS(AL55)-$B55,Table!$B$3:$B$20,1),1),0))</f>
        <v>0</v>
      </c>
      <c r="AM123" s="29">
        <f>IF(AM55&gt;0,INDEX(Table!$C$3:$D$20,1+MATCH(ABS(AM55)-$B55,Table!$B$3:$B$20,1),2),IF(AM55&lt;0,INDEX(Table!$C$3:$D$20,1+MATCH(ABS(AM55)-$B55,Table!$B$3:$B$20,1),1),0))</f>
        <v>0</v>
      </c>
      <c r="AN123" s="32">
        <f>IF(AN55&gt;0,INDEX(Table!$C$3:$D$20,1+MATCH(ABS(AN55)-$B55,Table!$B$3:$B$20,1),2),IF(AN55&lt;0,INDEX(Table!$C$3:$D$20,1+MATCH(ABS(AN55)-$B55,Table!$B$3:$B$20,1),1),0))</f>
        <v>0</v>
      </c>
      <c r="AO123" s="32">
        <f>IF(AO55&gt;0,INDEX(Table!$C$3:$D$20,1+MATCH(ABS(AO55)-$B55,Table!$B$3:$B$20,1),2),IF(AO55&lt;0,INDEX(Table!$C$3:$D$20,1+MATCH(ABS(AO55)-$B55,Table!$B$3:$B$20,1),1),0))</f>
        <v>0</v>
      </c>
      <c r="AP123" s="33">
        <f>IF(AP55&gt;0,INDEX(Table!$C$3:$D$20,1+MATCH(ABS(AP55)-$B55,Table!$B$3:$B$20,1),2),IF(AP55&lt;0,INDEX(Table!$C$3:$D$20,1+MATCH(ABS(AP55)-$B55,Table!$B$3:$B$20,1),1),0))</f>
        <v>0</v>
      </c>
      <c r="AQ123" s="29">
        <f>IF(AQ55&gt;0,INDEX(Table!$C$3:$D$20,1+MATCH(ABS(AQ55)-$B55,Table!$B$3:$B$20,1),2),IF(AQ55&lt;0,INDEX(Table!$C$3:$D$20,1+MATCH(ABS(AQ55)-$B55,Table!$B$3:$B$20,1),1),0))</f>
        <v>0</v>
      </c>
      <c r="AR123" s="32">
        <f>IF(AR55&gt;0,INDEX(Table!$C$3:$D$20,1+MATCH(ABS(AR55)-$B55,Table!$B$3:$B$20,1),2),IF(AR55&lt;0,INDEX(Table!$C$3:$D$20,1+MATCH(ABS(AR55)-$B55,Table!$B$3:$B$20,1),1),0))</f>
        <v>0</v>
      </c>
      <c r="AS123" s="32">
        <f>IF(AS55&gt;0,INDEX(Table!$C$3:$D$20,1+MATCH(ABS(AS55)-$B55,Table!$B$3:$B$20,1),2),IF(AS55&lt;0,INDEX(Table!$C$3:$D$20,1+MATCH(ABS(AS55)-$B55,Table!$B$3:$B$20,1),1),0))</f>
        <v>0</v>
      </c>
      <c r="AT123" s="33">
        <f>IF(AT55&gt;0,INDEX(Table!$C$3:$D$20,1+MATCH(ABS(AT55)-$B55,Table!$B$3:$B$20,1),2),IF(AT55&lt;0,INDEX(Table!$C$3:$D$20,1+MATCH(ABS(AT55)-$B55,Table!$B$3:$B$20,1),1),0))</f>
        <v>0</v>
      </c>
      <c r="AU123" s="29">
        <f>IF(AU55&gt;0,INDEX(Table!$C$3:$D$20,1+MATCH(ABS(AU55)-$B55,Table!$B$3:$B$20,1),2),IF(AU55&lt;0,INDEX(Table!$C$3:$D$20,1+MATCH(ABS(AU55)-$B55,Table!$B$3:$B$20,1),1),0))</f>
        <v>0</v>
      </c>
      <c r="AV123" s="32">
        <f>IF(AV55&gt;0,INDEX(Table!$C$3:$D$20,1+MATCH(ABS(AV55)-$B55,Table!$B$3:$B$20,1),2),IF(AV55&lt;0,INDEX(Table!$C$3:$D$20,1+MATCH(ABS(AV55)-$B55,Table!$B$3:$B$20,1),1),0))</f>
        <v>0</v>
      </c>
      <c r="AW123" s="32">
        <f>IF(AW55&gt;0,INDEX(Table!$C$3:$D$20,1+MATCH(ABS(AW55)-$B55,Table!$B$3:$B$20,1),2),IF(AW55&lt;0,INDEX(Table!$C$3:$D$20,1+MATCH(ABS(AW55)-$B55,Table!$B$3:$B$20,1),1),0))</f>
        <v>0</v>
      </c>
      <c r="AX123" s="33">
        <f>IF(AX55&gt;0,INDEX(Table!$C$3:$D$20,1+MATCH(ABS(AX55)-$B55,Table!$B$3:$B$20,1),2),IF(AX55&lt;0,INDEX(Table!$C$3:$D$20,1+MATCH(ABS(AX55)-$B55,Table!$B$3:$B$20,1),1),0))</f>
        <v>0</v>
      </c>
      <c r="AY123" s="29">
        <f>IF(AY55&gt;0,INDEX(Table!$C$3:$D$20,1+MATCH(ABS(AY55)-$B55,Table!$B$3:$B$20,1),2),IF(AY55&lt;0,INDEX(Table!$C$3:$D$20,1+MATCH(ABS(AY55)-$B55,Table!$B$3:$B$20,1),1),0))</f>
        <v>0</v>
      </c>
      <c r="AZ123" s="32">
        <f>IF(AZ55&gt;0,INDEX(Table!$C$3:$D$20,1+MATCH(ABS(AZ55)-$B55,Table!$B$3:$B$20,1),2),IF(AZ55&lt;0,INDEX(Table!$C$3:$D$20,1+MATCH(ABS(AZ55)-$B55,Table!$B$3:$B$20,1),1),0))</f>
        <v>0</v>
      </c>
      <c r="BA123" s="32">
        <f>IF(BA55&gt;0,INDEX(Table!$C$3:$D$20,1+MATCH(ABS(BA55)-$B55,Table!$B$3:$B$20,1),2),IF(BA55&lt;0,INDEX(Table!$C$3:$D$20,1+MATCH(ABS(BA55)-$B55,Table!$B$3:$B$20,1),1),0))</f>
        <v>0</v>
      </c>
      <c r="BB123" s="33">
        <f>IF(BB55&gt;0,INDEX(Table!$C$3:$D$20,1+MATCH(ABS(BB55)-$B55,Table!$B$3:$B$20,1),2),IF(BB55&lt;0,INDEX(Table!$C$3:$D$20,1+MATCH(ABS(BB55)-$B55,Table!$B$3:$B$20,1),1),0))</f>
        <v>0</v>
      </c>
      <c r="BC123" s="29">
        <f>IF(BC55&gt;0,INDEX(Table!$C$3:$D$20,1+MATCH(ABS(BC55)-$B55,Table!$B$3:$B$20,1),2),IF(BC55&lt;0,INDEX(Table!$C$3:$D$20,1+MATCH(ABS(BC55)-$B55,Table!$B$3:$B$20,1),1),0))</f>
        <v>0</v>
      </c>
      <c r="BD123" s="32">
        <f>IF(BD55&gt;0,INDEX(Table!$C$3:$D$20,1+MATCH(ABS(BD55)-$B55,Table!$B$3:$B$20,1),2),IF(BD55&lt;0,INDEX(Table!$C$3:$D$20,1+MATCH(ABS(BD55)-$B55,Table!$B$3:$B$20,1),1),0))</f>
        <v>0</v>
      </c>
      <c r="BE123" s="32">
        <f>IF(BE55&gt;0,INDEX(Table!$C$3:$D$20,1+MATCH(ABS(BE55)-$B55,Table!$B$3:$B$20,1),2),IF(BE55&lt;0,INDEX(Table!$C$3:$D$20,1+MATCH(ABS(BE55)-$B55,Table!$B$3:$B$20,1),1),0))</f>
        <v>0</v>
      </c>
      <c r="BF123" s="33">
        <f>IF(BF55&gt;0,INDEX(Table!$C$3:$D$20,1+MATCH(ABS(BF55)-$B55,Table!$B$3:$B$20,1),2),IF(BF55&lt;0,INDEX(Table!$C$3:$D$20,1+MATCH(ABS(BF55)-$B55,Table!$B$3:$B$20,1),1),0))</f>
        <v>0</v>
      </c>
      <c r="BG123" s="32"/>
    </row>
    <row r="124" spans="1:59" ht="11.25">
      <c r="A124" s="22" t="str">
        <f t="shared" si="3"/>
        <v>VIAL Michel</v>
      </c>
      <c r="B124" s="20">
        <f t="shared" si="3"/>
        <v>0</v>
      </c>
      <c r="C124" s="29">
        <f>IF(C56&gt;0,INDEX(Table!$C$3:$D$20,1+MATCH(ABS(C56)-$B56,Table!$B$3:$B$20,1),2),IF(C56&lt;0,INDEX(Table!$C$3:$D$20,1+MATCH(ABS(C56)-$B56,Table!$B$3:$B$20,1),1),0))</f>
        <v>0</v>
      </c>
      <c r="D124" s="32">
        <f>IF(D56&gt;0,INDEX(Table!$C$3:$D$20,1+MATCH(ABS(D56)-$B56,Table!$B$3:$B$20,1),2),IF(D56&lt;0,INDEX(Table!$C$3:$D$20,1+MATCH(ABS(D56)-$B56,Table!$B$3:$B$20,1),1),0))</f>
        <v>0</v>
      </c>
      <c r="E124" s="32">
        <f>IF(E56&gt;0,INDEX(Table!$C$3:$D$20,1+MATCH(ABS(E56)-$B56,Table!$B$3:$B$20,1),2),IF(E56&lt;0,INDEX(Table!$C$3:$D$20,1+MATCH(ABS(E56)-$B56,Table!$B$3:$B$20,1),1),0))</f>
        <v>0</v>
      </c>
      <c r="F124" s="33">
        <f>IF(F56&gt;0,INDEX(Table!$C$3:$D$20,1+MATCH(ABS(F56)-$B56,Table!$B$3:$B$20,1),2),IF(F56&lt;0,INDEX(Table!$C$3:$D$20,1+MATCH(ABS(F56)-$B56,Table!$B$3:$B$20,1),1),0))</f>
        <v>0</v>
      </c>
      <c r="G124" s="29">
        <f>IF(G56&gt;0,INDEX(Table!$C$3:$D$20,1+MATCH(ABS(G56)-$B56,Table!$B$3:$B$20,1),2),IF(G56&lt;0,INDEX(Table!$C$3:$D$20,1+MATCH(ABS(G56)-$B56,Table!$B$3:$B$20,1),1),0))</f>
        <v>0</v>
      </c>
      <c r="H124" s="32">
        <f>IF(H56&gt;0,INDEX(Table!$C$3:$D$20,1+MATCH(ABS(H56)-$B56,Table!$B$3:$B$20,1),2),IF(H56&lt;0,INDEX(Table!$C$3:$D$20,1+MATCH(ABS(H56)-$B56,Table!$B$3:$B$20,1),1),0))</f>
        <v>0</v>
      </c>
      <c r="I124" s="32">
        <f>IF(I56&gt;0,INDEX(Table!$C$3:$D$20,1+MATCH(ABS(I56)-$B56,Table!$B$3:$B$20,1),2),IF(I56&lt;0,INDEX(Table!$C$3:$D$20,1+MATCH(ABS(I56)-$B56,Table!$B$3:$B$20,1),1),0))</f>
        <v>0</v>
      </c>
      <c r="J124" s="33">
        <f>IF(J56&gt;0,INDEX(Table!$C$3:$D$20,1+MATCH(ABS(J56)-$B56,Table!$B$3:$B$20,1),2),IF(J56&lt;0,INDEX(Table!$C$3:$D$20,1+MATCH(ABS(J56)-$B56,Table!$B$3:$B$20,1),1),0))</f>
        <v>0</v>
      </c>
      <c r="K124" s="29">
        <f>IF(K56&gt;0,INDEX(Table!$C$3:$D$20,1+MATCH(ABS(K56)-$B56,Table!$B$3:$B$20,1),2),IF(K56&lt;0,INDEX(Table!$C$3:$D$20,1+MATCH(ABS(K56)-$B56,Table!$B$3:$B$20,1),1),0))</f>
        <v>0</v>
      </c>
      <c r="L124" s="32">
        <f>IF(L56&gt;0,INDEX(Table!$C$3:$D$20,1+MATCH(ABS(L56)-$B56,Table!$B$3:$B$20,1),2),IF(L56&lt;0,INDEX(Table!$C$3:$D$20,1+MATCH(ABS(L56)-$B56,Table!$B$3:$B$20,1),1),0))</f>
        <v>0</v>
      </c>
      <c r="M124" s="32">
        <f>IF(M56&gt;0,INDEX(Table!$C$3:$D$20,1+MATCH(ABS(M56)-$B56,Table!$B$3:$B$20,1),2),IF(M56&lt;0,INDEX(Table!$C$3:$D$20,1+MATCH(ABS(M56)-$B56,Table!$B$3:$B$20,1),1),0))</f>
        <v>0</v>
      </c>
      <c r="N124" s="33">
        <f>IF(N56&gt;0,INDEX(Table!$C$3:$D$20,1+MATCH(ABS(N56)-$B56,Table!$B$3:$B$20,1),2),IF(N56&lt;0,INDEX(Table!$C$3:$D$20,1+MATCH(ABS(N56)-$B56,Table!$B$3:$B$20,1),1),0))</f>
        <v>0</v>
      </c>
      <c r="O124" s="29">
        <f>IF(O56&gt;0,INDEX(Table!$C$3:$D$20,1+MATCH(ABS(O56)-$B56,Table!$B$3:$B$20,1),2),IF(O56&lt;0,INDEX(Table!$C$3:$D$20,1+MATCH(ABS(O56)-$B56,Table!$B$3:$B$20,1),1),0))</f>
        <v>0</v>
      </c>
      <c r="P124" s="32">
        <f>IF(P56&gt;0,INDEX(Table!$C$3:$D$20,1+MATCH(ABS(P56)-$B56,Table!$B$3:$B$20,1),2),IF(P56&lt;0,INDEX(Table!$C$3:$D$20,1+MATCH(ABS(P56)-$B56,Table!$B$3:$B$20,1),1),0))</f>
        <v>0</v>
      </c>
      <c r="Q124" s="32">
        <f>IF(Q56&gt;0,INDEX(Table!$C$3:$D$20,1+MATCH(ABS(Q56)-$B56,Table!$B$3:$B$20,1),2),IF(Q56&lt;0,INDEX(Table!$C$3:$D$20,1+MATCH(ABS(Q56)-$B56,Table!$B$3:$B$20,1),1),0))</f>
        <v>0</v>
      </c>
      <c r="R124" s="33">
        <f>IF(R56&gt;0,INDEX(Table!$C$3:$D$20,1+MATCH(ABS(R56)-$B56,Table!$B$3:$B$20,1),2),IF(R56&lt;0,INDEX(Table!$C$3:$D$20,1+MATCH(ABS(R56)-$B56,Table!$B$3:$B$20,1),1),0))</f>
        <v>0</v>
      </c>
      <c r="S124" s="29">
        <f>IF(S56&gt;0,INDEX(Table!$C$3:$D$20,1+MATCH(ABS(S56)-$B56,Table!$B$3:$B$20,1),2),IF(S56&lt;0,INDEX(Table!$C$3:$D$20,1+MATCH(ABS(S56)-$B56,Table!$B$3:$B$20,1),1),0))</f>
        <v>0</v>
      </c>
      <c r="T124" s="32">
        <f>IF(T56&gt;0,INDEX(Table!$C$3:$D$20,1+MATCH(ABS(T56)-$B56,Table!$B$3:$B$20,1),2),IF(T56&lt;0,INDEX(Table!$C$3:$D$20,1+MATCH(ABS(T56)-$B56,Table!$B$3:$B$20,1),1),0))</f>
        <v>0</v>
      </c>
      <c r="U124" s="32">
        <f>IF(U56&gt;0,INDEX(Table!$C$3:$D$20,1+MATCH(ABS(U56)-$B56,Table!$B$3:$B$20,1),2),IF(U56&lt;0,INDEX(Table!$C$3:$D$20,1+MATCH(ABS(U56)-$B56,Table!$B$3:$B$20,1),1),0))</f>
        <v>0</v>
      </c>
      <c r="V124" s="33">
        <f>IF(V56&gt;0,INDEX(Table!$C$3:$D$20,1+MATCH(ABS(V56)-$B56,Table!$B$3:$B$20,1),2),IF(V56&lt;0,INDEX(Table!$C$3:$D$20,1+MATCH(ABS(V56)-$B56,Table!$B$3:$B$20,1),1),0))</f>
        <v>0</v>
      </c>
      <c r="W124" s="29">
        <f>IF(W56&gt;0,INDEX(Table!$C$3:$D$20,1+MATCH(ABS(W56)-$B56,Table!$B$3:$B$20,1),2),IF(W56&lt;0,INDEX(Table!$C$3:$D$20,1+MATCH(ABS(W56)-$B56,Table!$B$3:$B$20,1),1),0))</f>
        <v>0</v>
      </c>
      <c r="X124" s="32">
        <f>IF(X56&gt;0,INDEX(Table!$C$3:$D$20,1+MATCH(ABS(X56)-$B56,Table!$B$3:$B$20,1),2),IF(X56&lt;0,INDEX(Table!$C$3:$D$20,1+MATCH(ABS(X56)-$B56,Table!$B$3:$B$20,1),1),0))</f>
        <v>0</v>
      </c>
      <c r="Y124" s="32">
        <f>IF(Y56&gt;0,INDEX(Table!$C$3:$D$20,1+MATCH(ABS(Y56)-$B56,Table!$B$3:$B$20,1),2),IF(Y56&lt;0,INDEX(Table!$C$3:$D$20,1+MATCH(ABS(Y56)-$B56,Table!$B$3:$B$20,1),1),0))</f>
        <v>0</v>
      </c>
      <c r="Z124" s="33">
        <f>IF(Z56&gt;0,INDEX(Table!$C$3:$D$20,1+MATCH(ABS(Z56)-$B56,Table!$B$3:$B$20,1),2),IF(Z56&lt;0,INDEX(Table!$C$3:$D$20,1+MATCH(ABS(Z56)-$B56,Table!$B$3:$B$20,1),1),0))</f>
        <v>0</v>
      </c>
      <c r="AA124" s="29">
        <f>IF(AA56&gt;0,INDEX(Table!$C$3:$D$20,1+MATCH(ABS(AA56)-$B56,Table!$B$3:$B$20,1),2),IF(AA56&lt;0,INDEX(Table!$C$3:$D$20,1+MATCH(ABS(AA56)-$B56,Table!$B$3:$B$20,1),1),0))</f>
        <v>0</v>
      </c>
      <c r="AB124" s="32">
        <f>IF(AB56&gt;0,INDEX(Table!$C$3:$D$20,1+MATCH(ABS(AB56)-$B56,Table!$B$3:$B$20,1),2),IF(AB56&lt;0,INDEX(Table!$C$3:$D$20,1+MATCH(ABS(AB56)-$B56,Table!$B$3:$B$20,1),1),0))</f>
        <v>0</v>
      </c>
      <c r="AC124" s="32">
        <f>IF(AC56&gt;0,INDEX(Table!$C$3:$D$20,1+MATCH(ABS(AC56)-$B56,Table!$B$3:$B$20,1),2),IF(AC56&lt;0,INDEX(Table!$C$3:$D$20,1+MATCH(ABS(AC56)-$B56,Table!$B$3:$B$20,1),1),0))</f>
        <v>0</v>
      </c>
      <c r="AD124" s="33">
        <f>IF(AD56&gt;0,INDEX(Table!$C$3:$D$20,1+MATCH(ABS(AD56)-$B56,Table!$B$3:$B$20,1),2),IF(AD56&lt;0,INDEX(Table!$C$3:$D$20,1+MATCH(ABS(AD56)-$B56,Table!$B$3:$B$20,1),1),0))</f>
        <v>0</v>
      </c>
      <c r="AE124" s="29">
        <f>IF(AE56&gt;0,INDEX(Table!$C$3:$D$20,1+MATCH(ABS(AE56)-$B56,Table!$B$3:$B$20,1),2),IF(AE56&lt;0,INDEX(Table!$C$3:$D$20,1+MATCH(ABS(AE56)-$B56,Table!$B$3:$B$20,1),1),0))</f>
        <v>0</v>
      </c>
      <c r="AF124" s="32">
        <f>IF(AF56&gt;0,INDEX(Table!$C$3:$D$20,1+MATCH(ABS(AF56)-$B56,Table!$B$3:$B$20,1),2),IF(AF56&lt;0,INDEX(Table!$C$3:$D$20,1+MATCH(ABS(AF56)-$B56,Table!$B$3:$B$20,1),1),0))</f>
        <v>0</v>
      </c>
      <c r="AG124" s="32">
        <f>IF(AG56&gt;0,INDEX(Table!$C$3:$D$20,1+MATCH(ABS(AG56)-$B56,Table!$B$3:$B$20,1),2),IF(AG56&lt;0,INDEX(Table!$C$3:$D$20,1+MATCH(ABS(AG56)-$B56,Table!$B$3:$B$20,1),1),0))</f>
        <v>0</v>
      </c>
      <c r="AH124" s="33">
        <f>IF(AH56&gt;0,INDEX(Table!$C$3:$D$20,1+MATCH(ABS(AH56)-$B56,Table!$B$3:$B$20,1),2),IF(AH56&lt;0,INDEX(Table!$C$3:$D$20,1+MATCH(ABS(AH56)-$B56,Table!$B$3:$B$20,1),1),0))</f>
        <v>0</v>
      </c>
      <c r="AI124" s="29">
        <f>IF(AI56&gt;0,INDEX(Table!$C$3:$D$20,1+MATCH(ABS(AI56)-$B56,Table!$B$3:$B$20,1),2),IF(AI56&lt;0,INDEX(Table!$C$3:$D$20,1+MATCH(ABS(AI56)-$B56,Table!$B$3:$B$20,1),1),0))</f>
        <v>0</v>
      </c>
      <c r="AJ124" s="32">
        <f>IF(AJ56&gt;0,INDEX(Table!$C$3:$D$20,1+MATCH(ABS(AJ56)-$B56,Table!$B$3:$B$20,1),2),IF(AJ56&lt;0,INDEX(Table!$C$3:$D$20,1+MATCH(ABS(AJ56)-$B56,Table!$B$3:$B$20,1),1),0))</f>
        <v>0</v>
      </c>
      <c r="AK124" s="32">
        <f>IF(AK56&gt;0,INDEX(Table!$C$3:$D$20,1+MATCH(ABS(AK56)-$B56,Table!$B$3:$B$20,1),2),IF(AK56&lt;0,INDEX(Table!$C$3:$D$20,1+MATCH(ABS(AK56)-$B56,Table!$B$3:$B$20,1),1),0))</f>
        <v>0</v>
      </c>
      <c r="AL124" s="33">
        <f>IF(AL56&gt;0,INDEX(Table!$C$3:$D$20,1+MATCH(ABS(AL56)-$B56,Table!$B$3:$B$20,1),2),IF(AL56&lt;0,INDEX(Table!$C$3:$D$20,1+MATCH(ABS(AL56)-$B56,Table!$B$3:$B$20,1),1),0))</f>
        <v>0</v>
      </c>
      <c r="AM124" s="29">
        <f>IF(AM56&gt;0,INDEX(Table!$C$3:$D$20,1+MATCH(ABS(AM56)-$B56,Table!$B$3:$B$20,1),2),IF(AM56&lt;0,INDEX(Table!$C$3:$D$20,1+MATCH(ABS(AM56)-$B56,Table!$B$3:$B$20,1),1),0))</f>
        <v>0</v>
      </c>
      <c r="AN124" s="32">
        <f>IF(AN56&gt;0,INDEX(Table!$C$3:$D$20,1+MATCH(ABS(AN56)-$B56,Table!$B$3:$B$20,1),2),IF(AN56&lt;0,INDEX(Table!$C$3:$D$20,1+MATCH(ABS(AN56)-$B56,Table!$B$3:$B$20,1),1),0))</f>
        <v>0</v>
      </c>
      <c r="AO124" s="32">
        <f>IF(AO56&gt;0,INDEX(Table!$C$3:$D$20,1+MATCH(ABS(AO56)-$B56,Table!$B$3:$B$20,1),2),IF(AO56&lt;0,INDEX(Table!$C$3:$D$20,1+MATCH(ABS(AO56)-$B56,Table!$B$3:$B$20,1),1),0))</f>
        <v>0</v>
      </c>
      <c r="AP124" s="33">
        <f>IF(AP56&gt;0,INDEX(Table!$C$3:$D$20,1+MATCH(ABS(AP56)-$B56,Table!$B$3:$B$20,1),2),IF(AP56&lt;0,INDEX(Table!$C$3:$D$20,1+MATCH(ABS(AP56)-$B56,Table!$B$3:$B$20,1),1),0))</f>
        <v>0</v>
      </c>
      <c r="AQ124" s="29">
        <f>IF(AQ56&gt;0,INDEX(Table!$C$3:$D$20,1+MATCH(ABS(AQ56)-$B56,Table!$B$3:$B$20,1),2),IF(AQ56&lt;0,INDEX(Table!$C$3:$D$20,1+MATCH(ABS(AQ56)-$B56,Table!$B$3:$B$20,1),1),0))</f>
        <v>0</v>
      </c>
      <c r="AR124" s="32">
        <f>IF(AR56&gt;0,INDEX(Table!$C$3:$D$20,1+MATCH(ABS(AR56)-$B56,Table!$B$3:$B$20,1),2),IF(AR56&lt;0,INDEX(Table!$C$3:$D$20,1+MATCH(ABS(AR56)-$B56,Table!$B$3:$B$20,1),1),0))</f>
        <v>0</v>
      </c>
      <c r="AS124" s="32">
        <f>IF(AS56&gt;0,INDEX(Table!$C$3:$D$20,1+MATCH(ABS(AS56)-$B56,Table!$B$3:$B$20,1),2),IF(AS56&lt;0,INDEX(Table!$C$3:$D$20,1+MATCH(ABS(AS56)-$B56,Table!$B$3:$B$20,1),1),0))</f>
        <v>0</v>
      </c>
      <c r="AT124" s="33">
        <f>IF(AT56&gt;0,INDEX(Table!$C$3:$D$20,1+MATCH(ABS(AT56)-$B56,Table!$B$3:$B$20,1),2),IF(AT56&lt;0,INDEX(Table!$C$3:$D$20,1+MATCH(ABS(AT56)-$B56,Table!$B$3:$B$20,1),1),0))</f>
        <v>0</v>
      </c>
      <c r="AU124" s="29">
        <f>IF(AU56&gt;0,INDEX(Table!$C$3:$D$20,1+MATCH(ABS(AU56)-$B56,Table!$B$3:$B$20,1),2),IF(AU56&lt;0,INDEX(Table!$C$3:$D$20,1+MATCH(ABS(AU56)-$B56,Table!$B$3:$B$20,1),1),0))</f>
        <v>0</v>
      </c>
      <c r="AV124" s="32">
        <f>IF(AV56&gt;0,INDEX(Table!$C$3:$D$20,1+MATCH(ABS(AV56)-$B56,Table!$B$3:$B$20,1),2),IF(AV56&lt;0,INDEX(Table!$C$3:$D$20,1+MATCH(ABS(AV56)-$B56,Table!$B$3:$B$20,1),1),0))</f>
        <v>0</v>
      </c>
      <c r="AW124" s="32">
        <f>IF(AW56&gt;0,INDEX(Table!$C$3:$D$20,1+MATCH(ABS(AW56)-$B56,Table!$B$3:$B$20,1),2),IF(AW56&lt;0,INDEX(Table!$C$3:$D$20,1+MATCH(ABS(AW56)-$B56,Table!$B$3:$B$20,1),1),0))</f>
        <v>0</v>
      </c>
      <c r="AX124" s="33">
        <f>IF(AX56&gt;0,INDEX(Table!$C$3:$D$20,1+MATCH(ABS(AX56)-$B56,Table!$B$3:$B$20,1),2),IF(AX56&lt;0,INDEX(Table!$C$3:$D$20,1+MATCH(ABS(AX56)-$B56,Table!$B$3:$B$20,1),1),0))</f>
        <v>0</v>
      </c>
      <c r="AY124" s="29">
        <f>IF(AY56&gt;0,INDEX(Table!$C$3:$D$20,1+MATCH(ABS(AY56)-$B56,Table!$B$3:$B$20,1),2),IF(AY56&lt;0,INDEX(Table!$C$3:$D$20,1+MATCH(ABS(AY56)-$B56,Table!$B$3:$B$20,1),1),0))</f>
        <v>0</v>
      </c>
      <c r="AZ124" s="32">
        <f>IF(AZ56&gt;0,INDEX(Table!$C$3:$D$20,1+MATCH(ABS(AZ56)-$B56,Table!$B$3:$B$20,1),2),IF(AZ56&lt;0,INDEX(Table!$C$3:$D$20,1+MATCH(ABS(AZ56)-$B56,Table!$B$3:$B$20,1),1),0))</f>
        <v>0</v>
      </c>
      <c r="BA124" s="32">
        <f>IF(BA56&gt;0,INDEX(Table!$C$3:$D$20,1+MATCH(ABS(BA56)-$B56,Table!$B$3:$B$20,1),2),IF(BA56&lt;0,INDEX(Table!$C$3:$D$20,1+MATCH(ABS(BA56)-$B56,Table!$B$3:$B$20,1),1),0))</f>
        <v>0</v>
      </c>
      <c r="BB124" s="33">
        <f>IF(BB56&gt;0,INDEX(Table!$C$3:$D$20,1+MATCH(ABS(BB56)-$B56,Table!$B$3:$B$20,1),2),IF(BB56&lt;0,INDEX(Table!$C$3:$D$20,1+MATCH(ABS(BB56)-$B56,Table!$B$3:$B$20,1),1),0))</f>
        <v>0</v>
      </c>
      <c r="BC124" s="29">
        <f>IF(BC56&gt;0,INDEX(Table!$C$3:$D$20,1+MATCH(ABS(BC56)-$B56,Table!$B$3:$B$20,1),2),IF(BC56&lt;0,INDEX(Table!$C$3:$D$20,1+MATCH(ABS(BC56)-$B56,Table!$B$3:$B$20,1),1),0))</f>
        <v>0</v>
      </c>
      <c r="BD124" s="32">
        <f>IF(BD56&gt;0,INDEX(Table!$C$3:$D$20,1+MATCH(ABS(BD56)-$B56,Table!$B$3:$B$20,1),2),IF(BD56&lt;0,INDEX(Table!$C$3:$D$20,1+MATCH(ABS(BD56)-$B56,Table!$B$3:$B$20,1),1),0))</f>
        <v>0</v>
      </c>
      <c r="BE124" s="32">
        <f>IF(BE56&gt;0,INDEX(Table!$C$3:$D$20,1+MATCH(ABS(BE56)-$B56,Table!$B$3:$B$20,1),2),IF(BE56&lt;0,INDEX(Table!$C$3:$D$20,1+MATCH(ABS(BE56)-$B56,Table!$B$3:$B$20,1),1),0))</f>
        <v>0</v>
      </c>
      <c r="BF124" s="33">
        <f>IF(BF56&gt;0,INDEX(Table!$C$3:$D$20,1+MATCH(ABS(BF56)-$B56,Table!$B$3:$B$20,1),2),IF(BF56&lt;0,INDEX(Table!$C$3:$D$20,1+MATCH(ABS(BF56)-$B56,Table!$B$3:$B$20,1),1),0))</f>
        <v>0</v>
      </c>
      <c r="BG124" s="32"/>
    </row>
    <row r="125" spans="1:59" ht="11.25">
      <c r="A125" s="22">
        <f t="shared" si="3"/>
        <v>0</v>
      </c>
      <c r="B125" s="20">
        <f t="shared" si="3"/>
        <v>0</v>
      </c>
      <c r="C125" s="29">
        <f>IF(C57&gt;0,INDEX(Table!$C$3:$D$20,1+MATCH(ABS(C57)-$B57,Table!$B$3:$B$20,1),2),IF(C57&lt;0,INDEX(Table!$C$3:$D$20,1+MATCH(ABS(C57)-$B57,Table!$B$3:$B$20,1),1),0))</f>
        <v>0</v>
      </c>
      <c r="D125" s="32">
        <f>IF(D57&gt;0,INDEX(Table!$C$3:$D$20,1+MATCH(ABS(D57)-$B57,Table!$B$3:$B$20,1),2),IF(D57&lt;0,INDEX(Table!$C$3:$D$20,1+MATCH(ABS(D57)-$B57,Table!$B$3:$B$20,1),1),0))</f>
        <v>0</v>
      </c>
      <c r="E125" s="32">
        <f>IF(E57&gt;0,INDEX(Table!$C$3:$D$20,1+MATCH(ABS(E57)-$B57,Table!$B$3:$B$20,1),2),IF(E57&lt;0,INDEX(Table!$C$3:$D$20,1+MATCH(ABS(E57)-$B57,Table!$B$3:$B$20,1),1),0))</f>
        <v>0</v>
      </c>
      <c r="F125" s="33">
        <f>IF(F57&gt;0,INDEX(Table!$C$3:$D$20,1+MATCH(ABS(F57)-$B57,Table!$B$3:$B$20,1),2),IF(F57&lt;0,INDEX(Table!$C$3:$D$20,1+MATCH(ABS(F57)-$B57,Table!$B$3:$B$20,1),1),0))</f>
        <v>0</v>
      </c>
      <c r="G125" s="29">
        <f>IF(G57&gt;0,INDEX(Table!$C$3:$D$20,1+MATCH(ABS(G57)-$B57,Table!$B$3:$B$20,1),2),IF(G57&lt;0,INDEX(Table!$C$3:$D$20,1+MATCH(ABS(G57)-$B57,Table!$B$3:$B$20,1),1),0))</f>
        <v>0</v>
      </c>
      <c r="H125" s="32">
        <f>IF(H57&gt;0,INDEX(Table!$C$3:$D$20,1+MATCH(ABS(H57)-$B57,Table!$B$3:$B$20,1),2),IF(H57&lt;0,INDEX(Table!$C$3:$D$20,1+MATCH(ABS(H57)-$B57,Table!$B$3:$B$20,1),1),0))</f>
        <v>0</v>
      </c>
      <c r="I125" s="32">
        <f>IF(I57&gt;0,INDEX(Table!$C$3:$D$20,1+MATCH(ABS(I57)-$B57,Table!$B$3:$B$20,1),2),IF(I57&lt;0,INDEX(Table!$C$3:$D$20,1+MATCH(ABS(I57)-$B57,Table!$B$3:$B$20,1),1),0))</f>
        <v>0</v>
      </c>
      <c r="J125" s="33">
        <f>IF(J57&gt;0,INDEX(Table!$C$3:$D$20,1+MATCH(ABS(J57)-$B57,Table!$B$3:$B$20,1),2),IF(J57&lt;0,INDEX(Table!$C$3:$D$20,1+MATCH(ABS(J57)-$B57,Table!$B$3:$B$20,1),1),0))</f>
        <v>0</v>
      </c>
      <c r="K125" s="29">
        <f>IF(K57&gt;0,INDEX(Table!$C$3:$D$20,1+MATCH(ABS(K57)-$B57,Table!$B$3:$B$20,1),2),IF(K57&lt;0,INDEX(Table!$C$3:$D$20,1+MATCH(ABS(K57)-$B57,Table!$B$3:$B$20,1),1),0))</f>
        <v>0</v>
      </c>
      <c r="L125" s="32">
        <f>IF(L57&gt;0,INDEX(Table!$C$3:$D$20,1+MATCH(ABS(L57)-$B57,Table!$B$3:$B$20,1),2),IF(L57&lt;0,INDEX(Table!$C$3:$D$20,1+MATCH(ABS(L57)-$B57,Table!$B$3:$B$20,1),1),0))</f>
        <v>0</v>
      </c>
      <c r="M125" s="32">
        <f>IF(M57&gt;0,INDEX(Table!$C$3:$D$20,1+MATCH(ABS(M57)-$B57,Table!$B$3:$B$20,1),2),IF(M57&lt;0,INDEX(Table!$C$3:$D$20,1+MATCH(ABS(M57)-$B57,Table!$B$3:$B$20,1),1),0))</f>
        <v>0</v>
      </c>
      <c r="N125" s="33">
        <f>IF(N57&gt;0,INDEX(Table!$C$3:$D$20,1+MATCH(ABS(N57)-$B57,Table!$B$3:$B$20,1),2),IF(N57&lt;0,INDEX(Table!$C$3:$D$20,1+MATCH(ABS(N57)-$B57,Table!$B$3:$B$20,1),1),0))</f>
        <v>0</v>
      </c>
      <c r="O125" s="29">
        <f>IF(O57&gt;0,INDEX(Table!$C$3:$D$20,1+MATCH(ABS(O57)-$B57,Table!$B$3:$B$20,1),2),IF(O57&lt;0,INDEX(Table!$C$3:$D$20,1+MATCH(ABS(O57)-$B57,Table!$B$3:$B$20,1),1),0))</f>
        <v>0</v>
      </c>
      <c r="P125" s="32">
        <f>IF(P57&gt;0,INDEX(Table!$C$3:$D$20,1+MATCH(ABS(P57)-$B57,Table!$B$3:$B$20,1),2),IF(P57&lt;0,INDEX(Table!$C$3:$D$20,1+MATCH(ABS(P57)-$B57,Table!$B$3:$B$20,1),1),0))</f>
        <v>0</v>
      </c>
      <c r="Q125" s="32">
        <f>IF(Q57&gt;0,INDEX(Table!$C$3:$D$20,1+MATCH(ABS(Q57)-$B57,Table!$B$3:$B$20,1),2),IF(Q57&lt;0,INDEX(Table!$C$3:$D$20,1+MATCH(ABS(Q57)-$B57,Table!$B$3:$B$20,1),1),0))</f>
        <v>0</v>
      </c>
      <c r="R125" s="33">
        <f>IF(R57&gt;0,INDEX(Table!$C$3:$D$20,1+MATCH(ABS(R57)-$B57,Table!$B$3:$B$20,1),2),IF(R57&lt;0,INDEX(Table!$C$3:$D$20,1+MATCH(ABS(R57)-$B57,Table!$B$3:$B$20,1),1),0))</f>
        <v>0</v>
      </c>
      <c r="S125" s="29">
        <f>IF(S57&gt;0,INDEX(Table!$C$3:$D$20,1+MATCH(ABS(S57)-$B57,Table!$B$3:$B$20,1),2),IF(S57&lt;0,INDEX(Table!$C$3:$D$20,1+MATCH(ABS(S57)-$B57,Table!$B$3:$B$20,1),1),0))</f>
        <v>0</v>
      </c>
      <c r="T125" s="32">
        <f>IF(T57&gt;0,INDEX(Table!$C$3:$D$20,1+MATCH(ABS(T57)-$B57,Table!$B$3:$B$20,1),2),IF(T57&lt;0,INDEX(Table!$C$3:$D$20,1+MATCH(ABS(T57)-$B57,Table!$B$3:$B$20,1),1),0))</f>
        <v>0</v>
      </c>
      <c r="U125" s="32">
        <f>IF(U57&gt;0,INDEX(Table!$C$3:$D$20,1+MATCH(ABS(U57)-$B57,Table!$B$3:$B$20,1),2),IF(U57&lt;0,INDEX(Table!$C$3:$D$20,1+MATCH(ABS(U57)-$B57,Table!$B$3:$B$20,1),1),0))</f>
        <v>0</v>
      </c>
      <c r="V125" s="33">
        <f>IF(V57&gt;0,INDEX(Table!$C$3:$D$20,1+MATCH(ABS(V57)-$B57,Table!$B$3:$B$20,1),2),IF(V57&lt;0,INDEX(Table!$C$3:$D$20,1+MATCH(ABS(V57)-$B57,Table!$B$3:$B$20,1),1),0))</f>
        <v>0</v>
      </c>
      <c r="W125" s="29">
        <f>IF(W57&gt;0,INDEX(Table!$C$3:$D$20,1+MATCH(ABS(W57)-$B57,Table!$B$3:$B$20,1),2),IF(W57&lt;0,INDEX(Table!$C$3:$D$20,1+MATCH(ABS(W57)-$B57,Table!$B$3:$B$20,1),1),0))</f>
        <v>0</v>
      </c>
      <c r="X125" s="32">
        <f>IF(X57&gt;0,INDEX(Table!$C$3:$D$20,1+MATCH(ABS(X57)-$B57,Table!$B$3:$B$20,1),2),IF(X57&lt;0,INDEX(Table!$C$3:$D$20,1+MATCH(ABS(X57)-$B57,Table!$B$3:$B$20,1),1),0))</f>
        <v>0</v>
      </c>
      <c r="Y125" s="32">
        <f>IF(Y57&gt;0,INDEX(Table!$C$3:$D$20,1+MATCH(ABS(Y57)-$B57,Table!$B$3:$B$20,1),2),IF(Y57&lt;0,INDEX(Table!$C$3:$D$20,1+MATCH(ABS(Y57)-$B57,Table!$B$3:$B$20,1),1),0))</f>
        <v>0</v>
      </c>
      <c r="Z125" s="33">
        <f>IF(Z57&gt;0,INDEX(Table!$C$3:$D$20,1+MATCH(ABS(Z57)-$B57,Table!$B$3:$B$20,1),2),IF(Z57&lt;0,INDEX(Table!$C$3:$D$20,1+MATCH(ABS(Z57)-$B57,Table!$B$3:$B$20,1),1),0))</f>
        <v>0</v>
      </c>
      <c r="AA125" s="29">
        <f>IF(AA57&gt;0,INDEX(Table!$C$3:$D$20,1+MATCH(ABS(AA57)-$B57,Table!$B$3:$B$20,1),2),IF(AA57&lt;0,INDEX(Table!$C$3:$D$20,1+MATCH(ABS(AA57)-$B57,Table!$B$3:$B$20,1),1),0))</f>
        <v>0</v>
      </c>
      <c r="AB125" s="32">
        <f>IF(AB57&gt;0,INDEX(Table!$C$3:$D$20,1+MATCH(ABS(AB57)-$B57,Table!$B$3:$B$20,1),2),IF(AB57&lt;0,INDEX(Table!$C$3:$D$20,1+MATCH(ABS(AB57)-$B57,Table!$B$3:$B$20,1),1),0))</f>
        <v>0</v>
      </c>
      <c r="AC125" s="32">
        <f>IF(AC57&gt;0,INDEX(Table!$C$3:$D$20,1+MATCH(ABS(AC57)-$B57,Table!$B$3:$B$20,1),2),IF(AC57&lt;0,INDEX(Table!$C$3:$D$20,1+MATCH(ABS(AC57)-$B57,Table!$B$3:$B$20,1),1),0))</f>
        <v>0</v>
      </c>
      <c r="AD125" s="33">
        <f>IF(AD57&gt;0,INDEX(Table!$C$3:$D$20,1+MATCH(ABS(AD57)-$B57,Table!$B$3:$B$20,1),2),IF(AD57&lt;0,INDEX(Table!$C$3:$D$20,1+MATCH(ABS(AD57)-$B57,Table!$B$3:$B$20,1),1),0))</f>
        <v>0</v>
      </c>
      <c r="AE125" s="29">
        <f>IF(AE57&gt;0,INDEX(Table!$C$3:$D$20,1+MATCH(ABS(AE57)-$B57,Table!$B$3:$B$20,1),2),IF(AE57&lt;0,INDEX(Table!$C$3:$D$20,1+MATCH(ABS(AE57)-$B57,Table!$B$3:$B$20,1),1),0))</f>
        <v>0</v>
      </c>
      <c r="AF125" s="32">
        <f>IF(AF57&gt;0,INDEX(Table!$C$3:$D$20,1+MATCH(ABS(AF57)-$B57,Table!$B$3:$B$20,1),2),IF(AF57&lt;0,INDEX(Table!$C$3:$D$20,1+MATCH(ABS(AF57)-$B57,Table!$B$3:$B$20,1),1),0))</f>
        <v>0</v>
      </c>
      <c r="AG125" s="32">
        <f>IF(AG57&gt;0,INDEX(Table!$C$3:$D$20,1+MATCH(ABS(AG57)-$B57,Table!$B$3:$B$20,1),2),IF(AG57&lt;0,INDEX(Table!$C$3:$D$20,1+MATCH(ABS(AG57)-$B57,Table!$B$3:$B$20,1),1),0))</f>
        <v>0</v>
      </c>
      <c r="AH125" s="33">
        <f>IF(AH57&gt;0,INDEX(Table!$C$3:$D$20,1+MATCH(ABS(AH57)-$B57,Table!$B$3:$B$20,1),2),IF(AH57&lt;0,INDEX(Table!$C$3:$D$20,1+MATCH(ABS(AH57)-$B57,Table!$B$3:$B$20,1),1),0))</f>
        <v>0</v>
      </c>
      <c r="AI125" s="29">
        <f>IF(AI57&gt;0,INDEX(Table!$C$3:$D$20,1+MATCH(ABS(AI57)-$B57,Table!$B$3:$B$20,1),2),IF(AI57&lt;0,INDEX(Table!$C$3:$D$20,1+MATCH(ABS(AI57)-$B57,Table!$B$3:$B$20,1),1),0))</f>
        <v>0</v>
      </c>
      <c r="AJ125" s="32">
        <f>IF(AJ57&gt;0,INDEX(Table!$C$3:$D$20,1+MATCH(ABS(AJ57)-$B57,Table!$B$3:$B$20,1),2),IF(AJ57&lt;0,INDEX(Table!$C$3:$D$20,1+MATCH(ABS(AJ57)-$B57,Table!$B$3:$B$20,1),1),0))</f>
        <v>0</v>
      </c>
      <c r="AK125" s="32">
        <f>IF(AK57&gt;0,INDEX(Table!$C$3:$D$20,1+MATCH(ABS(AK57)-$B57,Table!$B$3:$B$20,1),2),IF(AK57&lt;0,INDEX(Table!$C$3:$D$20,1+MATCH(ABS(AK57)-$B57,Table!$B$3:$B$20,1),1),0))</f>
        <v>0</v>
      </c>
      <c r="AL125" s="33">
        <f>IF(AL57&gt;0,INDEX(Table!$C$3:$D$20,1+MATCH(ABS(AL57)-$B57,Table!$B$3:$B$20,1),2),IF(AL57&lt;0,INDEX(Table!$C$3:$D$20,1+MATCH(ABS(AL57)-$B57,Table!$B$3:$B$20,1),1),0))</f>
        <v>0</v>
      </c>
      <c r="AM125" s="29">
        <f>IF(AM57&gt;0,INDEX(Table!$C$3:$D$20,1+MATCH(ABS(AM57)-$B57,Table!$B$3:$B$20,1),2),IF(AM57&lt;0,INDEX(Table!$C$3:$D$20,1+MATCH(ABS(AM57)-$B57,Table!$B$3:$B$20,1),1),0))</f>
        <v>0</v>
      </c>
      <c r="AN125" s="32">
        <f>IF(AN57&gt;0,INDEX(Table!$C$3:$D$20,1+MATCH(ABS(AN57)-$B57,Table!$B$3:$B$20,1),2),IF(AN57&lt;0,INDEX(Table!$C$3:$D$20,1+MATCH(ABS(AN57)-$B57,Table!$B$3:$B$20,1),1),0))</f>
        <v>0</v>
      </c>
      <c r="AO125" s="32">
        <f>IF(AO57&gt;0,INDEX(Table!$C$3:$D$20,1+MATCH(ABS(AO57)-$B57,Table!$B$3:$B$20,1),2),IF(AO57&lt;0,INDEX(Table!$C$3:$D$20,1+MATCH(ABS(AO57)-$B57,Table!$B$3:$B$20,1),1),0))</f>
        <v>0</v>
      </c>
      <c r="AP125" s="33">
        <f>IF(AP57&gt;0,INDEX(Table!$C$3:$D$20,1+MATCH(ABS(AP57)-$B57,Table!$B$3:$B$20,1),2),IF(AP57&lt;0,INDEX(Table!$C$3:$D$20,1+MATCH(ABS(AP57)-$B57,Table!$B$3:$B$20,1),1),0))</f>
        <v>0</v>
      </c>
      <c r="AQ125" s="29">
        <f>IF(AQ57&gt;0,INDEX(Table!$C$3:$D$20,1+MATCH(ABS(AQ57)-$B57,Table!$B$3:$B$20,1),2),IF(AQ57&lt;0,INDEX(Table!$C$3:$D$20,1+MATCH(ABS(AQ57)-$B57,Table!$B$3:$B$20,1),1),0))</f>
        <v>0</v>
      </c>
      <c r="AR125" s="32">
        <f>IF(AR57&gt;0,INDEX(Table!$C$3:$D$20,1+MATCH(ABS(AR57)-$B57,Table!$B$3:$B$20,1),2),IF(AR57&lt;0,INDEX(Table!$C$3:$D$20,1+MATCH(ABS(AR57)-$B57,Table!$B$3:$B$20,1),1),0))</f>
        <v>0</v>
      </c>
      <c r="AS125" s="32">
        <f>IF(AS57&gt;0,INDEX(Table!$C$3:$D$20,1+MATCH(ABS(AS57)-$B57,Table!$B$3:$B$20,1),2),IF(AS57&lt;0,INDEX(Table!$C$3:$D$20,1+MATCH(ABS(AS57)-$B57,Table!$B$3:$B$20,1),1),0))</f>
        <v>0</v>
      </c>
      <c r="AT125" s="33">
        <f>IF(AT57&gt;0,INDEX(Table!$C$3:$D$20,1+MATCH(ABS(AT57)-$B57,Table!$B$3:$B$20,1),2),IF(AT57&lt;0,INDEX(Table!$C$3:$D$20,1+MATCH(ABS(AT57)-$B57,Table!$B$3:$B$20,1),1),0))</f>
        <v>0</v>
      </c>
      <c r="AU125" s="29">
        <f>IF(AU57&gt;0,INDEX(Table!$C$3:$D$20,1+MATCH(ABS(AU57)-$B57,Table!$B$3:$B$20,1),2),IF(AU57&lt;0,INDEX(Table!$C$3:$D$20,1+MATCH(ABS(AU57)-$B57,Table!$B$3:$B$20,1),1),0))</f>
        <v>0</v>
      </c>
      <c r="AV125" s="32">
        <f>IF(AV57&gt;0,INDEX(Table!$C$3:$D$20,1+MATCH(ABS(AV57)-$B57,Table!$B$3:$B$20,1),2),IF(AV57&lt;0,INDEX(Table!$C$3:$D$20,1+MATCH(ABS(AV57)-$B57,Table!$B$3:$B$20,1),1),0))</f>
        <v>0</v>
      </c>
      <c r="AW125" s="32">
        <f>IF(AW57&gt;0,INDEX(Table!$C$3:$D$20,1+MATCH(ABS(AW57)-$B57,Table!$B$3:$B$20,1),2),IF(AW57&lt;0,INDEX(Table!$C$3:$D$20,1+MATCH(ABS(AW57)-$B57,Table!$B$3:$B$20,1),1),0))</f>
        <v>0</v>
      </c>
      <c r="AX125" s="33">
        <f>IF(AX57&gt;0,INDEX(Table!$C$3:$D$20,1+MATCH(ABS(AX57)-$B57,Table!$B$3:$B$20,1),2),IF(AX57&lt;0,INDEX(Table!$C$3:$D$20,1+MATCH(ABS(AX57)-$B57,Table!$B$3:$B$20,1),1),0))</f>
        <v>0</v>
      </c>
      <c r="AY125" s="29">
        <f>IF(AY57&gt;0,INDEX(Table!$C$3:$D$20,1+MATCH(ABS(AY57)-$B57,Table!$B$3:$B$20,1),2),IF(AY57&lt;0,INDEX(Table!$C$3:$D$20,1+MATCH(ABS(AY57)-$B57,Table!$B$3:$B$20,1),1),0))</f>
        <v>0</v>
      </c>
      <c r="AZ125" s="32">
        <f>IF(AZ57&gt;0,INDEX(Table!$C$3:$D$20,1+MATCH(ABS(AZ57)-$B57,Table!$B$3:$B$20,1),2),IF(AZ57&lt;0,INDEX(Table!$C$3:$D$20,1+MATCH(ABS(AZ57)-$B57,Table!$B$3:$B$20,1),1),0))</f>
        <v>0</v>
      </c>
      <c r="BA125" s="32">
        <f>IF(BA57&gt;0,INDEX(Table!$C$3:$D$20,1+MATCH(ABS(BA57)-$B57,Table!$B$3:$B$20,1),2),IF(BA57&lt;0,INDEX(Table!$C$3:$D$20,1+MATCH(ABS(BA57)-$B57,Table!$B$3:$B$20,1),1),0))</f>
        <v>0</v>
      </c>
      <c r="BB125" s="33">
        <f>IF(BB57&gt;0,INDEX(Table!$C$3:$D$20,1+MATCH(ABS(BB57)-$B57,Table!$B$3:$B$20,1),2),IF(BB57&lt;0,INDEX(Table!$C$3:$D$20,1+MATCH(ABS(BB57)-$B57,Table!$B$3:$B$20,1),1),0))</f>
        <v>0</v>
      </c>
      <c r="BC125" s="29">
        <f>IF(BC57&gt;0,INDEX(Table!$C$3:$D$20,1+MATCH(ABS(BC57)-$B57,Table!$B$3:$B$20,1),2),IF(BC57&lt;0,INDEX(Table!$C$3:$D$20,1+MATCH(ABS(BC57)-$B57,Table!$B$3:$B$20,1),1),0))</f>
        <v>0</v>
      </c>
      <c r="BD125" s="32">
        <f>IF(BD57&gt;0,INDEX(Table!$C$3:$D$20,1+MATCH(ABS(BD57)-$B57,Table!$B$3:$B$20,1),2),IF(BD57&lt;0,INDEX(Table!$C$3:$D$20,1+MATCH(ABS(BD57)-$B57,Table!$B$3:$B$20,1),1),0))</f>
        <v>0</v>
      </c>
      <c r="BE125" s="32">
        <f>IF(BE57&gt;0,INDEX(Table!$C$3:$D$20,1+MATCH(ABS(BE57)-$B57,Table!$B$3:$B$20,1),2),IF(BE57&lt;0,INDEX(Table!$C$3:$D$20,1+MATCH(ABS(BE57)-$B57,Table!$B$3:$B$20,1),1),0))</f>
        <v>0</v>
      </c>
      <c r="BF125" s="33">
        <f>IF(BF57&gt;0,INDEX(Table!$C$3:$D$20,1+MATCH(ABS(BF57)-$B57,Table!$B$3:$B$20,1),2),IF(BF57&lt;0,INDEX(Table!$C$3:$D$20,1+MATCH(ABS(BF57)-$B57,Table!$B$3:$B$20,1),1),0))</f>
        <v>0</v>
      </c>
      <c r="BG125" s="32"/>
    </row>
    <row r="126" spans="1:59" ht="11.25">
      <c r="A126" s="22">
        <f t="shared" si="3"/>
        <v>0</v>
      </c>
      <c r="B126" s="20">
        <f t="shared" si="3"/>
        <v>0</v>
      </c>
      <c r="C126" s="29">
        <f>IF(C58&gt;0,INDEX(Table!$C$3:$D$20,1+MATCH(ABS(C58)-$B58,Table!$B$3:$B$20,1),2),IF(C58&lt;0,INDEX(Table!$C$3:$D$20,1+MATCH(ABS(C58)-$B58,Table!$B$3:$B$20,1),1),0))</f>
        <v>0</v>
      </c>
      <c r="D126" s="32">
        <f>IF(D58&gt;0,INDEX(Table!$C$3:$D$20,1+MATCH(ABS(D58)-$B58,Table!$B$3:$B$20,1),2),IF(D58&lt;0,INDEX(Table!$C$3:$D$20,1+MATCH(ABS(D58)-$B58,Table!$B$3:$B$20,1),1),0))</f>
        <v>0</v>
      </c>
      <c r="E126" s="32">
        <f>IF(E58&gt;0,INDEX(Table!$C$3:$D$20,1+MATCH(ABS(E58)-$B58,Table!$B$3:$B$20,1),2),IF(E58&lt;0,INDEX(Table!$C$3:$D$20,1+MATCH(ABS(E58)-$B58,Table!$B$3:$B$20,1),1),0))</f>
        <v>0</v>
      </c>
      <c r="F126" s="33">
        <f>IF(F58&gt;0,INDEX(Table!$C$3:$D$20,1+MATCH(ABS(F58)-$B58,Table!$B$3:$B$20,1),2),IF(F58&lt;0,INDEX(Table!$C$3:$D$20,1+MATCH(ABS(F58)-$B58,Table!$B$3:$B$20,1),1),0))</f>
        <v>0</v>
      </c>
      <c r="G126" s="29">
        <f>IF(G58&gt;0,INDEX(Table!$C$3:$D$20,1+MATCH(ABS(G58)-$B58,Table!$B$3:$B$20,1),2),IF(G58&lt;0,INDEX(Table!$C$3:$D$20,1+MATCH(ABS(G58)-$B58,Table!$B$3:$B$20,1),1),0))</f>
        <v>0</v>
      </c>
      <c r="H126" s="32">
        <f>IF(H58&gt;0,INDEX(Table!$C$3:$D$20,1+MATCH(ABS(H58)-$B58,Table!$B$3:$B$20,1),2),IF(H58&lt;0,INDEX(Table!$C$3:$D$20,1+MATCH(ABS(H58)-$B58,Table!$B$3:$B$20,1),1),0))</f>
        <v>0</v>
      </c>
      <c r="I126" s="32">
        <f>IF(I58&gt;0,INDEX(Table!$C$3:$D$20,1+MATCH(ABS(I58)-$B58,Table!$B$3:$B$20,1),2),IF(I58&lt;0,INDEX(Table!$C$3:$D$20,1+MATCH(ABS(I58)-$B58,Table!$B$3:$B$20,1),1),0))</f>
        <v>0</v>
      </c>
      <c r="J126" s="33">
        <f>IF(J58&gt;0,INDEX(Table!$C$3:$D$20,1+MATCH(ABS(J58)-$B58,Table!$B$3:$B$20,1),2),IF(J58&lt;0,INDEX(Table!$C$3:$D$20,1+MATCH(ABS(J58)-$B58,Table!$B$3:$B$20,1),1),0))</f>
        <v>0</v>
      </c>
      <c r="K126" s="29">
        <f>IF(K58&gt;0,INDEX(Table!$C$3:$D$20,1+MATCH(ABS(K58)-$B58,Table!$B$3:$B$20,1),2),IF(K58&lt;0,INDEX(Table!$C$3:$D$20,1+MATCH(ABS(K58)-$B58,Table!$B$3:$B$20,1),1),0))</f>
        <v>0</v>
      </c>
      <c r="L126" s="32">
        <f>IF(L58&gt;0,INDEX(Table!$C$3:$D$20,1+MATCH(ABS(L58)-$B58,Table!$B$3:$B$20,1),2),IF(L58&lt;0,INDEX(Table!$C$3:$D$20,1+MATCH(ABS(L58)-$B58,Table!$B$3:$B$20,1),1),0))</f>
        <v>0</v>
      </c>
      <c r="M126" s="32">
        <f>IF(M58&gt;0,INDEX(Table!$C$3:$D$20,1+MATCH(ABS(M58)-$B58,Table!$B$3:$B$20,1),2),IF(M58&lt;0,INDEX(Table!$C$3:$D$20,1+MATCH(ABS(M58)-$B58,Table!$B$3:$B$20,1),1),0))</f>
        <v>0</v>
      </c>
      <c r="N126" s="33">
        <f>IF(N58&gt;0,INDEX(Table!$C$3:$D$20,1+MATCH(ABS(N58)-$B58,Table!$B$3:$B$20,1),2),IF(N58&lt;0,INDEX(Table!$C$3:$D$20,1+MATCH(ABS(N58)-$B58,Table!$B$3:$B$20,1),1),0))</f>
        <v>0</v>
      </c>
      <c r="O126" s="29">
        <f>IF(O58&gt;0,INDEX(Table!$C$3:$D$20,1+MATCH(ABS(O58)-$B58,Table!$B$3:$B$20,1),2),IF(O58&lt;0,INDEX(Table!$C$3:$D$20,1+MATCH(ABS(O58)-$B58,Table!$B$3:$B$20,1),1),0))</f>
        <v>0</v>
      </c>
      <c r="P126" s="32">
        <f>IF(P58&gt;0,INDEX(Table!$C$3:$D$20,1+MATCH(ABS(P58)-$B58,Table!$B$3:$B$20,1),2),IF(P58&lt;0,INDEX(Table!$C$3:$D$20,1+MATCH(ABS(P58)-$B58,Table!$B$3:$B$20,1),1),0))</f>
        <v>0</v>
      </c>
      <c r="Q126" s="32">
        <f>IF(Q58&gt;0,INDEX(Table!$C$3:$D$20,1+MATCH(ABS(Q58)-$B58,Table!$B$3:$B$20,1),2),IF(Q58&lt;0,INDEX(Table!$C$3:$D$20,1+MATCH(ABS(Q58)-$B58,Table!$B$3:$B$20,1),1),0))</f>
        <v>0</v>
      </c>
      <c r="R126" s="33">
        <f>IF(R58&gt;0,INDEX(Table!$C$3:$D$20,1+MATCH(ABS(R58)-$B58,Table!$B$3:$B$20,1),2),IF(R58&lt;0,INDEX(Table!$C$3:$D$20,1+MATCH(ABS(R58)-$B58,Table!$B$3:$B$20,1),1),0))</f>
        <v>0</v>
      </c>
      <c r="S126" s="29">
        <f>IF(S58&gt;0,INDEX(Table!$C$3:$D$20,1+MATCH(ABS(S58)-$B58,Table!$B$3:$B$20,1),2),IF(S58&lt;0,INDEX(Table!$C$3:$D$20,1+MATCH(ABS(S58)-$B58,Table!$B$3:$B$20,1),1),0))</f>
        <v>0</v>
      </c>
      <c r="T126" s="32">
        <f>IF(T58&gt;0,INDEX(Table!$C$3:$D$20,1+MATCH(ABS(T58)-$B58,Table!$B$3:$B$20,1),2),IF(T58&lt;0,INDEX(Table!$C$3:$D$20,1+MATCH(ABS(T58)-$B58,Table!$B$3:$B$20,1),1),0))</f>
        <v>0</v>
      </c>
      <c r="U126" s="32">
        <f>IF(U58&gt;0,INDEX(Table!$C$3:$D$20,1+MATCH(ABS(U58)-$B58,Table!$B$3:$B$20,1),2),IF(U58&lt;0,INDEX(Table!$C$3:$D$20,1+MATCH(ABS(U58)-$B58,Table!$B$3:$B$20,1),1),0))</f>
        <v>0</v>
      </c>
      <c r="V126" s="33">
        <f>IF(V58&gt;0,INDEX(Table!$C$3:$D$20,1+MATCH(ABS(V58)-$B58,Table!$B$3:$B$20,1),2),IF(V58&lt;0,INDEX(Table!$C$3:$D$20,1+MATCH(ABS(V58)-$B58,Table!$B$3:$B$20,1),1),0))</f>
        <v>0</v>
      </c>
      <c r="W126" s="29">
        <f>IF(W58&gt;0,INDEX(Table!$C$3:$D$20,1+MATCH(ABS(W58)-$B58,Table!$B$3:$B$20,1),2),IF(W58&lt;0,INDEX(Table!$C$3:$D$20,1+MATCH(ABS(W58)-$B58,Table!$B$3:$B$20,1),1),0))</f>
        <v>0</v>
      </c>
      <c r="X126" s="32">
        <f>IF(X58&gt;0,INDEX(Table!$C$3:$D$20,1+MATCH(ABS(X58)-$B58,Table!$B$3:$B$20,1),2),IF(X58&lt;0,INDEX(Table!$C$3:$D$20,1+MATCH(ABS(X58)-$B58,Table!$B$3:$B$20,1),1),0))</f>
        <v>0</v>
      </c>
      <c r="Y126" s="32">
        <f>IF(Y58&gt;0,INDEX(Table!$C$3:$D$20,1+MATCH(ABS(Y58)-$B58,Table!$B$3:$B$20,1),2),IF(Y58&lt;0,INDEX(Table!$C$3:$D$20,1+MATCH(ABS(Y58)-$B58,Table!$B$3:$B$20,1),1),0))</f>
        <v>0</v>
      </c>
      <c r="Z126" s="33">
        <f>IF(Z58&gt;0,INDEX(Table!$C$3:$D$20,1+MATCH(ABS(Z58)-$B58,Table!$B$3:$B$20,1),2),IF(Z58&lt;0,INDEX(Table!$C$3:$D$20,1+MATCH(ABS(Z58)-$B58,Table!$B$3:$B$20,1),1),0))</f>
        <v>0</v>
      </c>
      <c r="AA126" s="29">
        <f>IF(AA58&gt;0,INDEX(Table!$C$3:$D$20,1+MATCH(ABS(AA58)-$B58,Table!$B$3:$B$20,1),2),IF(AA58&lt;0,INDEX(Table!$C$3:$D$20,1+MATCH(ABS(AA58)-$B58,Table!$B$3:$B$20,1),1),0))</f>
        <v>0</v>
      </c>
      <c r="AB126" s="32">
        <f>IF(AB58&gt;0,INDEX(Table!$C$3:$D$20,1+MATCH(ABS(AB58)-$B58,Table!$B$3:$B$20,1),2),IF(AB58&lt;0,INDEX(Table!$C$3:$D$20,1+MATCH(ABS(AB58)-$B58,Table!$B$3:$B$20,1),1),0))</f>
        <v>0</v>
      </c>
      <c r="AC126" s="32">
        <f>IF(AC58&gt;0,INDEX(Table!$C$3:$D$20,1+MATCH(ABS(AC58)-$B58,Table!$B$3:$B$20,1),2),IF(AC58&lt;0,INDEX(Table!$C$3:$D$20,1+MATCH(ABS(AC58)-$B58,Table!$B$3:$B$20,1),1),0))</f>
        <v>0</v>
      </c>
      <c r="AD126" s="33">
        <f>IF(AD58&gt;0,INDEX(Table!$C$3:$D$20,1+MATCH(ABS(AD58)-$B58,Table!$B$3:$B$20,1),2),IF(AD58&lt;0,INDEX(Table!$C$3:$D$20,1+MATCH(ABS(AD58)-$B58,Table!$B$3:$B$20,1),1),0))</f>
        <v>0</v>
      </c>
      <c r="AE126" s="29">
        <f>IF(AE58&gt;0,INDEX(Table!$C$3:$D$20,1+MATCH(ABS(AE58)-$B58,Table!$B$3:$B$20,1),2),IF(AE58&lt;0,INDEX(Table!$C$3:$D$20,1+MATCH(ABS(AE58)-$B58,Table!$B$3:$B$20,1),1),0))</f>
        <v>0</v>
      </c>
      <c r="AF126" s="32">
        <f>IF(AF58&gt;0,INDEX(Table!$C$3:$D$20,1+MATCH(ABS(AF58)-$B58,Table!$B$3:$B$20,1),2),IF(AF58&lt;0,INDEX(Table!$C$3:$D$20,1+MATCH(ABS(AF58)-$B58,Table!$B$3:$B$20,1),1),0))</f>
        <v>0</v>
      </c>
      <c r="AG126" s="32">
        <f>IF(AG58&gt;0,INDEX(Table!$C$3:$D$20,1+MATCH(ABS(AG58)-$B58,Table!$B$3:$B$20,1),2),IF(AG58&lt;0,INDEX(Table!$C$3:$D$20,1+MATCH(ABS(AG58)-$B58,Table!$B$3:$B$20,1),1),0))</f>
        <v>0</v>
      </c>
      <c r="AH126" s="33">
        <f>IF(AH58&gt;0,INDEX(Table!$C$3:$D$20,1+MATCH(ABS(AH58)-$B58,Table!$B$3:$B$20,1),2),IF(AH58&lt;0,INDEX(Table!$C$3:$D$20,1+MATCH(ABS(AH58)-$B58,Table!$B$3:$B$20,1),1),0))</f>
        <v>0</v>
      </c>
      <c r="AI126" s="29">
        <f>IF(AI58&gt;0,INDEX(Table!$C$3:$D$20,1+MATCH(ABS(AI58)-$B58,Table!$B$3:$B$20,1),2),IF(AI58&lt;0,INDEX(Table!$C$3:$D$20,1+MATCH(ABS(AI58)-$B58,Table!$B$3:$B$20,1),1),0))</f>
        <v>0</v>
      </c>
      <c r="AJ126" s="32">
        <f>IF(AJ58&gt;0,INDEX(Table!$C$3:$D$20,1+MATCH(ABS(AJ58)-$B58,Table!$B$3:$B$20,1),2),IF(AJ58&lt;0,INDEX(Table!$C$3:$D$20,1+MATCH(ABS(AJ58)-$B58,Table!$B$3:$B$20,1),1),0))</f>
        <v>0</v>
      </c>
      <c r="AK126" s="32">
        <f>IF(AK58&gt;0,INDEX(Table!$C$3:$D$20,1+MATCH(ABS(AK58)-$B58,Table!$B$3:$B$20,1),2),IF(AK58&lt;0,INDEX(Table!$C$3:$D$20,1+MATCH(ABS(AK58)-$B58,Table!$B$3:$B$20,1),1),0))</f>
        <v>0</v>
      </c>
      <c r="AL126" s="33">
        <f>IF(AL58&gt;0,INDEX(Table!$C$3:$D$20,1+MATCH(ABS(AL58)-$B58,Table!$B$3:$B$20,1),2),IF(AL58&lt;0,INDEX(Table!$C$3:$D$20,1+MATCH(ABS(AL58)-$B58,Table!$B$3:$B$20,1),1),0))</f>
        <v>0</v>
      </c>
      <c r="AM126" s="29">
        <f>IF(AM58&gt;0,INDEX(Table!$C$3:$D$20,1+MATCH(ABS(AM58)-$B58,Table!$B$3:$B$20,1),2),IF(AM58&lt;0,INDEX(Table!$C$3:$D$20,1+MATCH(ABS(AM58)-$B58,Table!$B$3:$B$20,1),1),0))</f>
        <v>0</v>
      </c>
      <c r="AN126" s="32">
        <f>IF(AN58&gt;0,INDEX(Table!$C$3:$D$20,1+MATCH(ABS(AN58)-$B58,Table!$B$3:$B$20,1),2),IF(AN58&lt;0,INDEX(Table!$C$3:$D$20,1+MATCH(ABS(AN58)-$B58,Table!$B$3:$B$20,1),1),0))</f>
        <v>0</v>
      </c>
      <c r="AO126" s="32">
        <f>IF(AO58&gt;0,INDEX(Table!$C$3:$D$20,1+MATCH(ABS(AO58)-$B58,Table!$B$3:$B$20,1),2),IF(AO58&lt;0,INDEX(Table!$C$3:$D$20,1+MATCH(ABS(AO58)-$B58,Table!$B$3:$B$20,1),1),0))</f>
        <v>0</v>
      </c>
      <c r="AP126" s="33">
        <f>IF(AP58&gt;0,INDEX(Table!$C$3:$D$20,1+MATCH(ABS(AP58)-$B58,Table!$B$3:$B$20,1),2),IF(AP58&lt;0,INDEX(Table!$C$3:$D$20,1+MATCH(ABS(AP58)-$B58,Table!$B$3:$B$20,1),1),0))</f>
        <v>0</v>
      </c>
      <c r="AQ126" s="29">
        <f>IF(AQ58&gt;0,INDEX(Table!$C$3:$D$20,1+MATCH(ABS(AQ58)-$B58,Table!$B$3:$B$20,1),2),IF(AQ58&lt;0,INDEX(Table!$C$3:$D$20,1+MATCH(ABS(AQ58)-$B58,Table!$B$3:$B$20,1),1),0))</f>
        <v>0</v>
      </c>
      <c r="AR126" s="32">
        <f>IF(AR58&gt;0,INDEX(Table!$C$3:$D$20,1+MATCH(ABS(AR58)-$B58,Table!$B$3:$B$20,1),2),IF(AR58&lt;0,INDEX(Table!$C$3:$D$20,1+MATCH(ABS(AR58)-$B58,Table!$B$3:$B$20,1),1),0))</f>
        <v>0</v>
      </c>
      <c r="AS126" s="32">
        <f>IF(AS58&gt;0,INDEX(Table!$C$3:$D$20,1+MATCH(ABS(AS58)-$B58,Table!$B$3:$B$20,1),2),IF(AS58&lt;0,INDEX(Table!$C$3:$D$20,1+MATCH(ABS(AS58)-$B58,Table!$B$3:$B$20,1),1),0))</f>
        <v>0</v>
      </c>
      <c r="AT126" s="33">
        <f>IF(AT58&gt;0,INDEX(Table!$C$3:$D$20,1+MATCH(ABS(AT58)-$B58,Table!$B$3:$B$20,1),2),IF(AT58&lt;0,INDEX(Table!$C$3:$D$20,1+MATCH(ABS(AT58)-$B58,Table!$B$3:$B$20,1),1),0))</f>
        <v>0</v>
      </c>
      <c r="AU126" s="29">
        <f>IF(AU58&gt;0,INDEX(Table!$C$3:$D$20,1+MATCH(ABS(AU58)-$B58,Table!$B$3:$B$20,1),2),IF(AU58&lt;0,INDEX(Table!$C$3:$D$20,1+MATCH(ABS(AU58)-$B58,Table!$B$3:$B$20,1),1),0))</f>
        <v>0</v>
      </c>
      <c r="AV126" s="32">
        <f>IF(AV58&gt;0,INDEX(Table!$C$3:$D$20,1+MATCH(ABS(AV58)-$B58,Table!$B$3:$B$20,1),2),IF(AV58&lt;0,INDEX(Table!$C$3:$D$20,1+MATCH(ABS(AV58)-$B58,Table!$B$3:$B$20,1),1),0))</f>
        <v>0</v>
      </c>
      <c r="AW126" s="32">
        <f>IF(AW58&gt;0,INDEX(Table!$C$3:$D$20,1+MATCH(ABS(AW58)-$B58,Table!$B$3:$B$20,1),2),IF(AW58&lt;0,INDEX(Table!$C$3:$D$20,1+MATCH(ABS(AW58)-$B58,Table!$B$3:$B$20,1),1),0))</f>
        <v>0</v>
      </c>
      <c r="AX126" s="33">
        <f>IF(AX58&gt;0,INDEX(Table!$C$3:$D$20,1+MATCH(ABS(AX58)-$B58,Table!$B$3:$B$20,1),2),IF(AX58&lt;0,INDEX(Table!$C$3:$D$20,1+MATCH(ABS(AX58)-$B58,Table!$B$3:$B$20,1),1),0))</f>
        <v>0</v>
      </c>
      <c r="AY126" s="29">
        <f>IF(AY58&gt;0,INDEX(Table!$C$3:$D$20,1+MATCH(ABS(AY58)-$B58,Table!$B$3:$B$20,1),2),IF(AY58&lt;0,INDEX(Table!$C$3:$D$20,1+MATCH(ABS(AY58)-$B58,Table!$B$3:$B$20,1),1),0))</f>
        <v>0</v>
      </c>
      <c r="AZ126" s="32">
        <f>IF(AZ58&gt;0,INDEX(Table!$C$3:$D$20,1+MATCH(ABS(AZ58)-$B58,Table!$B$3:$B$20,1),2),IF(AZ58&lt;0,INDEX(Table!$C$3:$D$20,1+MATCH(ABS(AZ58)-$B58,Table!$B$3:$B$20,1),1),0))</f>
        <v>0</v>
      </c>
      <c r="BA126" s="32">
        <f>IF(BA58&gt;0,INDEX(Table!$C$3:$D$20,1+MATCH(ABS(BA58)-$B58,Table!$B$3:$B$20,1),2),IF(BA58&lt;0,INDEX(Table!$C$3:$D$20,1+MATCH(ABS(BA58)-$B58,Table!$B$3:$B$20,1),1),0))</f>
        <v>0</v>
      </c>
      <c r="BB126" s="33">
        <f>IF(BB58&gt;0,INDEX(Table!$C$3:$D$20,1+MATCH(ABS(BB58)-$B58,Table!$B$3:$B$20,1),2),IF(BB58&lt;0,INDEX(Table!$C$3:$D$20,1+MATCH(ABS(BB58)-$B58,Table!$B$3:$B$20,1),1),0))</f>
        <v>0</v>
      </c>
      <c r="BC126" s="29">
        <f>IF(BC58&gt;0,INDEX(Table!$C$3:$D$20,1+MATCH(ABS(BC58)-$B58,Table!$B$3:$B$20,1),2),IF(BC58&lt;0,INDEX(Table!$C$3:$D$20,1+MATCH(ABS(BC58)-$B58,Table!$B$3:$B$20,1),1),0))</f>
        <v>0</v>
      </c>
      <c r="BD126" s="32">
        <f>IF(BD58&gt;0,INDEX(Table!$C$3:$D$20,1+MATCH(ABS(BD58)-$B58,Table!$B$3:$B$20,1),2),IF(BD58&lt;0,INDEX(Table!$C$3:$D$20,1+MATCH(ABS(BD58)-$B58,Table!$B$3:$B$20,1),1),0))</f>
        <v>0</v>
      </c>
      <c r="BE126" s="32">
        <f>IF(BE58&gt;0,INDEX(Table!$C$3:$D$20,1+MATCH(ABS(BE58)-$B58,Table!$B$3:$B$20,1),2),IF(BE58&lt;0,INDEX(Table!$C$3:$D$20,1+MATCH(ABS(BE58)-$B58,Table!$B$3:$B$20,1),1),0))</f>
        <v>0</v>
      </c>
      <c r="BF126" s="33">
        <f>IF(BF58&gt;0,INDEX(Table!$C$3:$D$20,1+MATCH(ABS(BF58)-$B58,Table!$B$3:$B$20,1),2),IF(BF58&lt;0,INDEX(Table!$C$3:$D$20,1+MATCH(ABS(BF58)-$B58,Table!$B$3:$B$20,1),1),0))</f>
        <v>0</v>
      </c>
      <c r="BG126" s="32"/>
    </row>
    <row r="127" spans="1:59" ht="11.25">
      <c r="A127" s="22">
        <f t="shared" si="3"/>
        <v>0</v>
      </c>
      <c r="B127" s="20">
        <f t="shared" si="3"/>
        <v>0</v>
      </c>
      <c r="C127" s="29">
        <f>IF(C59&gt;0,INDEX(Table!$C$3:$D$20,1+MATCH(ABS(C59)-$B59,Table!$B$3:$B$20,1),2),IF(C59&lt;0,INDEX(Table!$C$3:$D$20,1+MATCH(ABS(C59)-$B59,Table!$B$3:$B$20,1),1),0))</f>
        <v>0</v>
      </c>
      <c r="D127" s="32">
        <f>IF(D59&gt;0,INDEX(Table!$C$3:$D$20,1+MATCH(ABS(D59)-$B59,Table!$B$3:$B$20,1),2),IF(D59&lt;0,INDEX(Table!$C$3:$D$20,1+MATCH(ABS(D59)-$B59,Table!$B$3:$B$20,1),1),0))</f>
        <v>0</v>
      </c>
      <c r="E127" s="32">
        <f>IF(E59&gt;0,INDEX(Table!$C$3:$D$20,1+MATCH(ABS(E59)-$B59,Table!$B$3:$B$20,1),2),IF(E59&lt;0,INDEX(Table!$C$3:$D$20,1+MATCH(ABS(E59)-$B59,Table!$B$3:$B$20,1),1),0))</f>
        <v>0</v>
      </c>
      <c r="F127" s="33">
        <f>IF(F59&gt;0,INDEX(Table!$C$3:$D$20,1+MATCH(ABS(F59)-$B59,Table!$B$3:$B$20,1),2),IF(F59&lt;0,INDEX(Table!$C$3:$D$20,1+MATCH(ABS(F59)-$B59,Table!$B$3:$B$20,1),1),0))</f>
        <v>0</v>
      </c>
      <c r="G127" s="29">
        <f>IF(G59&gt;0,INDEX(Table!$C$3:$D$20,1+MATCH(ABS(G59)-$B59,Table!$B$3:$B$20,1),2),IF(G59&lt;0,INDEX(Table!$C$3:$D$20,1+MATCH(ABS(G59)-$B59,Table!$B$3:$B$20,1),1),0))</f>
        <v>0</v>
      </c>
      <c r="H127" s="32">
        <f>IF(H59&gt;0,INDEX(Table!$C$3:$D$20,1+MATCH(ABS(H59)-$B59,Table!$B$3:$B$20,1),2),IF(H59&lt;0,INDEX(Table!$C$3:$D$20,1+MATCH(ABS(H59)-$B59,Table!$B$3:$B$20,1),1),0))</f>
        <v>0</v>
      </c>
      <c r="I127" s="32">
        <f>IF(I59&gt;0,INDEX(Table!$C$3:$D$20,1+MATCH(ABS(I59)-$B59,Table!$B$3:$B$20,1),2),IF(I59&lt;0,INDEX(Table!$C$3:$D$20,1+MATCH(ABS(I59)-$B59,Table!$B$3:$B$20,1),1),0))</f>
        <v>0</v>
      </c>
      <c r="J127" s="33">
        <f>IF(J59&gt;0,INDEX(Table!$C$3:$D$20,1+MATCH(ABS(J59)-$B59,Table!$B$3:$B$20,1),2),IF(J59&lt;0,INDEX(Table!$C$3:$D$20,1+MATCH(ABS(J59)-$B59,Table!$B$3:$B$20,1),1),0))</f>
        <v>0</v>
      </c>
      <c r="K127" s="29">
        <f>IF(K59&gt;0,INDEX(Table!$C$3:$D$20,1+MATCH(ABS(K59)-$B59,Table!$B$3:$B$20,1),2),IF(K59&lt;0,INDEX(Table!$C$3:$D$20,1+MATCH(ABS(K59)-$B59,Table!$B$3:$B$20,1),1),0))</f>
        <v>0</v>
      </c>
      <c r="L127" s="32">
        <f>IF(L59&gt;0,INDEX(Table!$C$3:$D$20,1+MATCH(ABS(L59)-$B59,Table!$B$3:$B$20,1),2),IF(L59&lt;0,INDEX(Table!$C$3:$D$20,1+MATCH(ABS(L59)-$B59,Table!$B$3:$B$20,1),1),0))</f>
        <v>0</v>
      </c>
      <c r="M127" s="32">
        <f>IF(M59&gt;0,INDEX(Table!$C$3:$D$20,1+MATCH(ABS(M59)-$B59,Table!$B$3:$B$20,1),2),IF(M59&lt;0,INDEX(Table!$C$3:$D$20,1+MATCH(ABS(M59)-$B59,Table!$B$3:$B$20,1),1),0))</f>
        <v>0</v>
      </c>
      <c r="N127" s="33">
        <f>IF(N59&gt;0,INDEX(Table!$C$3:$D$20,1+MATCH(ABS(N59)-$B59,Table!$B$3:$B$20,1),2),IF(N59&lt;0,INDEX(Table!$C$3:$D$20,1+MATCH(ABS(N59)-$B59,Table!$B$3:$B$20,1),1),0))</f>
        <v>0</v>
      </c>
      <c r="O127" s="29">
        <f>IF(O59&gt;0,INDEX(Table!$C$3:$D$20,1+MATCH(ABS(O59)-$B59,Table!$B$3:$B$20,1),2),IF(O59&lt;0,INDEX(Table!$C$3:$D$20,1+MATCH(ABS(O59)-$B59,Table!$B$3:$B$20,1),1),0))</f>
        <v>0</v>
      </c>
      <c r="P127" s="32">
        <f>IF(P59&gt;0,INDEX(Table!$C$3:$D$20,1+MATCH(ABS(P59)-$B59,Table!$B$3:$B$20,1),2),IF(P59&lt;0,INDEX(Table!$C$3:$D$20,1+MATCH(ABS(P59)-$B59,Table!$B$3:$B$20,1),1),0))</f>
        <v>0</v>
      </c>
      <c r="Q127" s="32">
        <f>IF(Q59&gt;0,INDEX(Table!$C$3:$D$20,1+MATCH(ABS(Q59)-$B59,Table!$B$3:$B$20,1),2),IF(Q59&lt;0,INDEX(Table!$C$3:$D$20,1+MATCH(ABS(Q59)-$B59,Table!$B$3:$B$20,1),1),0))</f>
        <v>0</v>
      </c>
      <c r="R127" s="33">
        <f>IF(R59&gt;0,INDEX(Table!$C$3:$D$20,1+MATCH(ABS(R59)-$B59,Table!$B$3:$B$20,1),2),IF(R59&lt;0,INDEX(Table!$C$3:$D$20,1+MATCH(ABS(R59)-$B59,Table!$B$3:$B$20,1),1),0))</f>
        <v>0</v>
      </c>
      <c r="S127" s="29">
        <f>IF(S59&gt;0,INDEX(Table!$C$3:$D$20,1+MATCH(ABS(S59)-$B59,Table!$B$3:$B$20,1),2),IF(S59&lt;0,INDEX(Table!$C$3:$D$20,1+MATCH(ABS(S59)-$B59,Table!$B$3:$B$20,1),1),0))</f>
        <v>0</v>
      </c>
      <c r="T127" s="32">
        <f>IF(T59&gt;0,INDEX(Table!$C$3:$D$20,1+MATCH(ABS(T59)-$B59,Table!$B$3:$B$20,1),2),IF(T59&lt;0,INDEX(Table!$C$3:$D$20,1+MATCH(ABS(T59)-$B59,Table!$B$3:$B$20,1),1),0))</f>
        <v>0</v>
      </c>
      <c r="U127" s="32">
        <f>IF(U59&gt;0,INDEX(Table!$C$3:$D$20,1+MATCH(ABS(U59)-$B59,Table!$B$3:$B$20,1),2),IF(U59&lt;0,INDEX(Table!$C$3:$D$20,1+MATCH(ABS(U59)-$B59,Table!$B$3:$B$20,1),1),0))</f>
        <v>0</v>
      </c>
      <c r="V127" s="33">
        <f>IF(V59&gt;0,INDEX(Table!$C$3:$D$20,1+MATCH(ABS(V59)-$B59,Table!$B$3:$B$20,1),2),IF(V59&lt;0,INDEX(Table!$C$3:$D$20,1+MATCH(ABS(V59)-$B59,Table!$B$3:$B$20,1),1),0))</f>
        <v>0</v>
      </c>
      <c r="W127" s="29">
        <f>IF(W59&gt;0,INDEX(Table!$C$3:$D$20,1+MATCH(ABS(W59)-$B59,Table!$B$3:$B$20,1),2),IF(W59&lt;0,INDEX(Table!$C$3:$D$20,1+MATCH(ABS(W59)-$B59,Table!$B$3:$B$20,1),1),0))</f>
        <v>0</v>
      </c>
      <c r="X127" s="32">
        <f>IF(X59&gt;0,INDEX(Table!$C$3:$D$20,1+MATCH(ABS(X59)-$B59,Table!$B$3:$B$20,1),2),IF(X59&lt;0,INDEX(Table!$C$3:$D$20,1+MATCH(ABS(X59)-$B59,Table!$B$3:$B$20,1),1),0))</f>
        <v>0</v>
      </c>
      <c r="Y127" s="32">
        <f>IF(Y59&gt;0,INDEX(Table!$C$3:$D$20,1+MATCH(ABS(Y59)-$B59,Table!$B$3:$B$20,1),2),IF(Y59&lt;0,INDEX(Table!$C$3:$D$20,1+MATCH(ABS(Y59)-$B59,Table!$B$3:$B$20,1),1),0))</f>
        <v>0</v>
      </c>
      <c r="Z127" s="33">
        <f>IF(Z59&gt;0,INDEX(Table!$C$3:$D$20,1+MATCH(ABS(Z59)-$B59,Table!$B$3:$B$20,1),2),IF(Z59&lt;0,INDEX(Table!$C$3:$D$20,1+MATCH(ABS(Z59)-$B59,Table!$B$3:$B$20,1),1),0))</f>
        <v>0</v>
      </c>
      <c r="AA127" s="29">
        <f>IF(AA59&gt;0,INDEX(Table!$C$3:$D$20,1+MATCH(ABS(AA59)-$B59,Table!$B$3:$B$20,1),2),IF(AA59&lt;0,INDEX(Table!$C$3:$D$20,1+MATCH(ABS(AA59)-$B59,Table!$B$3:$B$20,1),1),0))</f>
        <v>0</v>
      </c>
      <c r="AB127" s="32">
        <f>IF(AB59&gt;0,INDEX(Table!$C$3:$D$20,1+MATCH(ABS(AB59)-$B59,Table!$B$3:$B$20,1),2),IF(AB59&lt;0,INDEX(Table!$C$3:$D$20,1+MATCH(ABS(AB59)-$B59,Table!$B$3:$B$20,1),1),0))</f>
        <v>0</v>
      </c>
      <c r="AC127" s="32">
        <f>IF(AC59&gt;0,INDEX(Table!$C$3:$D$20,1+MATCH(ABS(AC59)-$B59,Table!$B$3:$B$20,1),2),IF(AC59&lt;0,INDEX(Table!$C$3:$D$20,1+MATCH(ABS(AC59)-$B59,Table!$B$3:$B$20,1),1),0))</f>
        <v>0</v>
      </c>
      <c r="AD127" s="33">
        <f>IF(AD59&gt;0,INDEX(Table!$C$3:$D$20,1+MATCH(ABS(AD59)-$B59,Table!$B$3:$B$20,1),2),IF(AD59&lt;0,INDEX(Table!$C$3:$D$20,1+MATCH(ABS(AD59)-$B59,Table!$B$3:$B$20,1),1),0))</f>
        <v>0</v>
      </c>
      <c r="AE127" s="29">
        <f>IF(AE59&gt;0,INDEX(Table!$C$3:$D$20,1+MATCH(ABS(AE59)-$B59,Table!$B$3:$B$20,1),2),IF(AE59&lt;0,INDEX(Table!$C$3:$D$20,1+MATCH(ABS(AE59)-$B59,Table!$B$3:$B$20,1),1),0))</f>
        <v>0</v>
      </c>
      <c r="AF127" s="32">
        <f>IF(AF59&gt;0,INDEX(Table!$C$3:$D$20,1+MATCH(ABS(AF59)-$B59,Table!$B$3:$B$20,1),2),IF(AF59&lt;0,INDEX(Table!$C$3:$D$20,1+MATCH(ABS(AF59)-$B59,Table!$B$3:$B$20,1),1),0))</f>
        <v>0</v>
      </c>
      <c r="AG127" s="32">
        <f>IF(AG59&gt;0,INDEX(Table!$C$3:$D$20,1+MATCH(ABS(AG59)-$B59,Table!$B$3:$B$20,1),2),IF(AG59&lt;0,INDEX(Table!$C$3:$D$20,1+MATCH(ABS(AG59)-$B59,Table!$B$3:$B$20,1),1),0))</f>
        <v>0</v>
      </c>
      <c r="AH127" s="33">
        <f>IF(AH59&gt;0,INDEX(Table!$C$3:$D$20,1+MATCH(ABS(AH59)-$B59,Table!$B$3:$B$20,1),2),IF(AH59&lt;0,INDEX(Table!$C$3:$D$20,1+MATCH(ABS(AH59)-$B59,Table!$B$3:$B$20,1),1),0))</f>
        <v>0</v>
      </c>
      <c r="AI127" s="29">
        <f>IF(AI59&gt;0,INDEX(Table!$C$3:$D$20,1+MATCH(ABS(AI59)-$B59,Table!$B$3:$B$20,1),2),IF(AI59&lt;0,INDEX(Table!$C$3:$D$20,1+MATCH(ABS(AI59)-$B59,Table!$B$3:$B$20,1),1),0))</f>
        <v>0</v>
      </c>
      <c r="AJ127" s="32">
        <f>IF(AJ59&gt;0,INDEX(Table!$C$3:$D$20,1+MATCH(ABS(AJ59)-$B59,Table!$B$3:$B$20,1),2),IF(AJ59&lt;0,INDEX(Table!$C$3:$D$20,1+MATCH(ABS(AJ59)-$B59,Table!$B$3:$B$20,1),1),0))</f>
        <v>0</v>
      </c>
      <c r="AK127" s="32">
        <f>IF(AK59&gt;0,INDEX(Table!$C$3:$D$20,1+MATCH(ABS(AK59)-$B59,Table!$B$3:$B$20,1),2),IF(AK59&lt;0,INDEX(Table!$C$3:$D$20,1+MATCH(ABS(AK59)-$B59,Table!$B$3:$B$20,1),1),0))</f>
        <v>0</v>
      </c>
      <c r="AL127" s="33">
        <f>IF(AL59&gt;0,INDEX(Table!$C$3:$D$20,1+MATCH(ABS(AL59)-$B59,Table!$B$3:$B$20,1),2),IF(AL59&lt;0,INDEX(Table!$C$3:$D$20,1+MATCH(ABS(AL59)-$B59,Table!$B$3:$B$20,1),1),0))</f>
        <v>0</v>
      </c>
      <c r="AM127" s="29">
        <f>IF(AM59&gt;0,INDEX(Table!$C$3:$D$20,1+MATCH(ABS(AM59)-$B59,Table!$B$3:$B$20,1),2),IF(AM59&lt;0,INDEX(Table!$C$3:$D$20,1+MATCH(ABS(AM59)-$B59,Table!$B$3:$B$20,1),1),0))</f>
        <v>0</v>
      </c>
      <c r="AN127" s="32">
        <f>IF(AN59&gt;0,INDEX(Table!$C$3:$D$20,1+MATCH(ABS(AN59)-$B59,Table!$B$3:$B$20,1),2),IF(AN59&lt;0,INDEX(Table!$C$3:$D$20,1+MATCH(ABS(AN59)-$B59,Table!$B$3:$B$20,1),1),0))</f>
        <v>0</v>
      </c>
      <c r="AO127" s="32">
        <f>IF(AO59&gt;0,INDEX(Table!$C$3:$D$20,1+MATCH(ABS(AO59)-$B59,Table!$B$3:$B$20,1),2),IF(AO59&lt;0,INDEX(Table!$C$3:$D$20,1+MATCH(ABS(AO59)-$B59,Table!$B$3:$B$20,1),1),0))</f>
        <v>0</v>
      </c>
      <c r="AP127" s="33">
        <f>IF(AP59&gt;0,INDEX(Table!$C$3:$D$20,1+MATCH(ABS(AP59)-$B59,Table!$B$3:$B$20,1),2),IF(AP59&lt;0,INDEX(Table!$C$3:$D$20,1+MATCH(ABS(AP59)-$B59,Table!$B$3:$B$20,1),1),0))</f>
        <v>0</v>
      </c>
      <c r="AQ127" s="29">
        <f>IF(AQ59&gt;0,INDEX(Table!$C$3:$D$20,1+MATCH(ABS(AQ59)-$B59,Table!$B$3:$B$20,1),2),IF(AQ59&lt;0,INDEX(Table!$C$3:$D$20,1+MATCH(ABS(AQ59)-$B59,Table!$B$3:$B$20,1),1),0))</f>
        <v>0</v>
      </c>
      <c r="AR127" s="32">
        <f>IF(AR59&gt;0,INDEX(Table!$C$3:$D$20,1+MATCH(ABS(AR59)-$B59,Table!$B$3:$B$20,1),2),IF(AR59&lt;0,INDEX(Table!$C$3:$D$20,1+MATCH(ABS(AR59)-$B59,Table!$B$3:$B$20,1),1),0))</f>
        <v>0</v>
      </c>
      <c r="AS127" s="32">
        <f>IF(AS59&gt;0,INDEX(Table!$C$3:$D$20,1+MATCH(ABS(AS59)-$B59,Table!$B$3:$B$20,1),2),IF(AS59&lt;0,INDEX(Table!$C$3:$D$20,1+MATCH(ABS(AS59)-$B59,Table!$B$3:$B$20,1),1),0))</f>
        <v>0</v>
      </c>
      <c r="AT127" s="33">
        <f>IF(AT59&gt;0,INDEX(Table!$C$3:$D$20,1+MATCH(ABS(AT59)-$B59,Table!$B$3:$B$20,1),2),IF(AT59&lt;0,INDEX(Table!$C$3:$D$20,1+MATCH(ABS(AT59)-$B59,Table!$B$3:$B$20,1),1),0))</f>
        <v>0</v>
      </c>
      <c r="AU127" s="29">
        <f>IF(AU59&gt;0,INDEX(Table!$C$3:$D$20,1+MATCH(ABS(AU59)-$B59,Table!$B$3:$B$20,1),2),IF(AU59&lt;0,INDEX(Table!$C$3:$D$20,1+MATCH(ABS(AU59)-$B59,Table!$B$3:$B$20,1),1),0))</f>
        <v>0</v>
      </c>
      <c r="AV127" s="32">
        <f>IF(AV59&gt;0,INDEX(Table!$C$3:$D$20,1+MATCH(ABS(AV59)-$B59,Table!$B$3:$B$20,1),2),IF(AV59&lt;0,INDEX(Table!$C$3:$D$20,1+MATCH(ABS(AV59)-$B59,Table!$B$3:$B$20,1),1),0))</f>
        <v>0</v>
      </c>
      <c r="AW127" s="32">
        <f>IF(AW59&gt;0,INDEX(Table!$C$3:$D$20,1+MATCH(ABS(AW59)-$B59,Table!$B$3:$B$20,1),2),IF(AW59&lt;0,INDEX(Table!$C$3:$D$20,1+MATCH(ABS(AW59)-$B59,Table!$B$3:$B$20,1),1),0))</f>
        <v>0</v>
      </c>
      <c r="AX127" s="33">
        <f>IF(AX59&gt;0,INDEX(Table!$C$3:$D$20,1+MATCH(ABS(AX59)-$B59,Table!$B$3:$B$20,1),2),IF(AX59&lt;0,INDEX(Table!$C$3:$D$20,1+MATCH(ABS(AX59)-$B59,Table!$B$3:$B$20,1),1),0))</f>
        <v>0</v>
      </c>
      <c r="AY127" s="29">
        <f>IF(AY59&gt;0,INDEX(Table!$C$3:$D$20,1+MATCH(ABS(AY59)-$B59,Table!$B$3:$B$20,1),2),IF(AY59&lt;0,INDEX(Table!$C$3:$D$20,1+MATCH(ABS(AY59)-$B59,Table!$B$3:$B$20,1),1),0))</f>
        <v>0</v>
      </c>
      <c r="AZ127" s="32">
        <f>IF(AZ59&gt;0,INDEX(Table!$C$3:$D$20,1+MATCH(ABS(AZ59)-$B59,Table!$B$3:$B$20,1),2),IF(AZ59&lt;0,INDEX(Table!$C$3:$D$20,1+MATCH(ABS(AZ59)-$B59,Table!$B$3:$B$20,1),1),0))</f>
        <v>0</v>
      </c>
      <c r="BA127" s="32">
        <f>IF(BA59&gt;0,INDEX(Table!$C$3:$D$20,1+MATCH(ABS(BA59)-$B59,Table!$B$3:$B$20,1),2),IF(BA59&lt;0,INDEX(Table!$C$3:$D$20,1+MATCH(ABS(BA59)-$B59,Table!$B$3:$B$20,1),1),0))</f>
        <v>0</v>
      </c>
      <c r="BB127" s="33">
        <f>IF(BB59&gt;0,INDEX(Table!$C$3:$D$20,1+MATCH(ABS(BB59)-$B59,Table!$B$3:$B$20,1),2),IF(BB59&lt;0,INDEX(Table!$C$3:$D$20,1+MATCH(ABS(BB59)-$B59,Table!$B$3:$B$20,1),1),0))</f>
        <v>0</v>
      </c>
      <c r="BC127" s="29">
        <f>IF(BC59&gt;0,INDEX(Table!$C$3:$D$20,1+MATCH(ABS(BC59)-$B59,Table!$B$3:$B$20,1),2),IF(BC59&lt;0,INDEX(Table!$C$3:$D$20,1+MATCH(ABS(BC59)-$B59,Table!$B$3:$B$20,1),1),0))</f>
        <v>0</v>
      </c>
      <c r="BD127" s="32">
        <f>IF(BD59&gt;0,INDEX(Table!$C$3:$D$20,1+MATCH(ABS(BD59)-$B59,Table!$B$3:$B$20,1),2),IF(BD59&lt;0,INDEX(Table!$C$3:$D$20,1+MATCH(ABS(BD59)-$B59,Table!$B$3:$B$20,1),1),0))</f>
        <v>0</v>
      </c>
      <c r="BE127" s="32">
        <f>IF(BE59&gt;0,INDEX(Table!$C$3:$D$20,1+MATCH(ABS(BE59)-$B59,Table!$B$3:$B$20,1),2),IF(BE59&lt;0,INDEX(Table!$C$3:$D$20,1+MATCH(ABS(BE59)-$B59,Table!$B$3:$B$20,1),1),0))</f>
        <v>0</v>
      </c>
      <c r="BF127" s="33">
        <f>IF(BF59&gt;0,INDEX(Table!$C$3:$D$20,1+MATCH(ABS(BF59)-$B59,Table!$B$3:$B$20,1),2),IF(BF59&lt;0,INDEX(Table!$C$3:$D$20,1+MATCH(ABS(BF59)-$B59,Table!$B$3:$B$20,1),1),0))</f>
        <v>0</v>
      </c>
      <c r="BG127" s="32"/>
    </row>
    <row r="128" spans="1:59" ht="11.25">
      <c r="A128" s="22">
        <f t="shared" si="3"/>
        <v>0</v>
      </c>
      <c r="B128" s="20">
        <f t="shared" si="3"/>
        <v>0</v>
      </c>
      <c r="C128" s="29">
        <f>IF(C60&gt;0,INDEX(Table!$C$3:$D$20,1+MATCH(ABS(C60)-$B60,Table!$B$3:$B$20,1),2),IF(C60&lt;0,INDEX(Table!$C$3:$D$20,1+MATCH(ABS(C60)-$B60,Table!$B$3:$B$20,1),1),0))</f>
        <v>0</v>
      </c>
      <c r="D128" s="32">
        <f>IF(D60&gt;0,INDEX(Table!$C$3:$D$20,1+MATCH(ABS(D60)-$B60,Table!$B$3:$B$20,1),2),IF(D60&lt;0,INDEX(Table!$C$3:$D$20,1+MATCH(ABS(D60)-$B60,Table!$B$3:$B$20,1),1),0))</f>
        <v>0</v>
      </c>
      <c r="E128" s="32">
        <f>IF(E60&gt;0,INDEX(Table!$C$3:$D$20,1+MATCH(ABS(E60)-$B60,Table!$B$3:$B$20,1),2),IF(E60&lt;0,INDEX(Table!$C$3:$D$20,1+MATCH(ABS(E60)-$B60,Table!$B$3:$B$20,1),1),0))</f>
        <v>0</v>
      </c>
      <c r="F128" s="33">
        <f>IF(F60&gt;0,INDEX(Table!$C$3:$D$20,1+MATCH(ABS(F60)-$B60,Table!$B$3:$B$20,1),2),IF(F60&lt;0,INDEX(Table!$C$3:$D$20,1+MATCH(ABS(F60)-$B60,Table!$B$3:$B$20,1),1),0))</f>
        <v>0</v>
      </c>
      <c r="G128" s="29">
        <f>IF(G60&gt;0,INDEX(Table!$C$3:$D$20,1+MATCH(ABS(G60)-$B60,Table!$B$3:$B$20,1),2),IF(G60&lt;0,INDEX(Table!$C$3:$D$20,1+MATCH(ABS(G60)-$B60,Table!$B$3:$B$20,1),1),0))</f>
        <v>0</v>
      </c>
      <c r="H128" s="32">
        <f>IF(H60&gt;0,INDEX(Table!$C$3:$D$20,1+MATCH(ABS(H60)-$B60,Table!$B$3:$B$20,1),2),IF(H60&lt;0,INDEX(Table!$C$3:$D$20,1+MATCH(ABS(H60)-$B60,Table!$B$3:$B$20,1),1),0))</f>
        <v>0</v>
      </c>
      <c r="I128" s="32">
        <f>IF(I60&gt;0,INDEX(Table!$C$3:$D$20,1+MATCH(ABS(I60)-$B60,Table!$B$3:$B$20,1),2),IF(I60&lt;0,INDEX(Table!$C$3:$D$20,1+MATCH(ABS(I60)-$B60,Table!$B$3:$B$20,1),1),0))</f>
        <v>0</v>
      </c>
      <c r="J128" s="33">
        <f>IF(J60&gt;0,INDEX(Table!$C$3:$D$20,1+MATCH(ABS(J60)-$B60,Table!$B$3:$B$20,1),2),IF(J60&lt;0,INDEX(Table!$C$3:$D$20,1+MATCH(ABS(J60)-$B60,Table!$B$3:$B$20,1),1),0))</f>
        <v>0</v>
      </c>
      <c r="K128" s="29">
        <f>IF(K60&gt;0,INDEX(Table!$C$3:$D$20,1+MATCH(ABS(K60)-$B60,Table!$B$3:$B$20,1),2),IF(K60&lt;0,INDEX(Table!$C$3:$D$20,1+MATCH(ABS(K60)-$B60,Table!$B$3:$B$20,1),1),0))</f>
        <v>0</v>
      </c>
      <c r="L128" s="32">
        <f>IF(L60&gt;0,INDEX(Table!$C$3:$D$20,1+MATCH(ABS(L60)-$B60,Table!$B$3:$B$20,1),2),IF(L60&lt;0,INDEX(Table!$C$3:$D$20,1+MATCH(ABS(L60)-$B60,Table!$B$3:$B$20,1),1),0))</f>
        <v>0</v>
      </c>
      <c r="M128" s="32">
        <f>IF(M60&gt;0,INDEX(Table!$C$3:$D$20,1+MATCH(ABS(M60)-$B60,Table!$B$3:$B$20,1),2),IF(M60&lt;0,INDEX(Table!$C$3:$D$20,1+MATCH(ABS(M60)-$B60,Table!$B$3:$B$20,1),1),0))</f>
        <v>0</v>
      </c>
      <c r="N128" s="33">
        <f>IF(N60&gt;0,INDEX(Table!$C$3:$D$20,1+MATCH(ABS(N60)-$B60,Table!$B$3:$B$20,1),2),IF(N60&lt;0,INDEX(Table!$C$3:$D$20,1+MATCH(ABS(N60)-$B60,Table!$B$3:$B$20,1),1),0))</f>
        <v>0</v>
      </c>
      <c r="O128" s="29">
        <f>IF(O60&gt;0,INDEX(Table!$C$3:$D$20,1+MATCH(ABS(O60)-$B60,Table!$B$3:$B$20,1),2),IF(O60&lt;0,INDEX(Table!$C$3:$D$20,1+MATCH(ABS(O60)-$B60,Table!$B$3:$B$20,1),1),0))</f>
        <v>0</v>
      </c>
      <c r="P128" s="32">
        <f>IF(P60&gt;0,INDEX(Table!$C$3:$D$20,1+MATCH(ABS(P60)-$B60,Table!$B$3:$B$20,1),2),IF(P60&lt;0,INDEX(Table!$C$3:$D$20,1+MATCH(ABS(P60)-$B60,Table!$B$3:$B$20,1),1),0))</f>
        <v>0</v>
      </c>
      <c r="Q128" s="32">
        <f>IF(Q60&gt;0,INDEX(Table!$C$3:$D$20,1+MATCH(ABS(Q60)-$B60,Table!$B$3:$B$20,1),2),IF(Q60&lt;0,INDEX(Table!$C$3:$D$20,1+MATCH(ABS(Q60)-$B60,Table!$B$3:$B$20,1),1),0))</f>
        <v>0</v>
      </c>
      <c r="R128" s="33">
        <f>IF(R60&gt;0,INDEX(Table!$C$3:$D$20,1+MATCH(ABS(R60)-$B60,Table!$B$3:$B$20,1),2),IF(R60&lt;0,INDEX(Table!$C$3:$D$20,1+MATCH(ABS(R60)-$B60,Table!$B$3:$B$20,1),1),0))</f>
        <v>0</v>
      </c>
      <c r="S128" s="29">
        <f>IF(S60&gt;0,INDEX(Table!$C$3:$D$20,1+MATCH(ABS(S60)-$B60,Table!$B$3:$B$20,1),2),IF(S60&lt;0,INDEX(Table!$C$3:$D$20,1+MATCH(ABS(S60)-$B60,Table!$B$3:$B$20,1),1),0))</f>
        <v>0</v>
      </c>
      <c r="T128" s="32">
        <f>IF(T60&gt;0,INDEX(Table!$C$3:$D$20,1+MATCH(ABS(T60)-$B60,Table!$B$3:$B$20,1),2),IF(T60&lt;0,INDEX(Table!$C$3:$D$20,1+MATCH(ABS(T60)-$B60,Table!$B$3:$B$20,1),1),0))</f>
        <v>0</v>
      </c>
      <c r="U128" s="32">
        <f>IF(U60&gt;0,INDEX(Table!$C$3:$D$20,1+MATCH(ABS(U60)-$B60,Table!$B$3:$B$20,1),2),IF(U60&lt;0,INDEX(Table!$C$3:$D$20,1+MATCH(ABS(U60)-$B60,Table!$B$3:$B$20,1),1),0))</f>
        <v>0</v>
      </c>
      <c r="V128" s="33">
        <f>IF(V60&gt;0,INDEX(Table!$C$3:$D$20,1+MATCH(ABS(V60)-$B60,Table!$B$3:$B$20,1),2),IF(V60&lt;0,INDEX(Table!$C$3:$D$20,1+MATCH(ABS(V60)-$B60,Table!$B$3:$B$20,1),1),0))</f>
        <v>0</v>
      </c>
      <c r="W128" s="29">
        <f>IF(W60&gt;0,INDEX(Table!$C$3:$D$20,1+MATCH(ABS(W60)-$B60,Table!$B$3:$B$20,1),2),IF(W60&lt;0,INDEX(Table!$C$3:$D$20,1+MATCH(ABS(W60)-$B60,Table!$B$3:$B$20,1),1),0))</f>
        <v>0</v>
      </c>
      <c r="X128" s="32">
        <f>IF(X60&gt;0,INDEX(Table!$C$3:$D$20,1+MATCH(ABS(X60)-$B60,Table!$B$3:$B$20,1),2),IF(X60&lt;0,INDEX(Table!$C$3:$D$20,1+MATCH(ABS(X60)-$B60,Table!$B$3:$B$20,1),1),0))</f>
        <v>0</v>
      </c>
      <c r="Y128" s="32">
        <f>IF(Y60&gt;0,INDEX(Table!$C$3:$D$20,1+MATCH(ABS(Y60)-$B60,Table!$B$3:$B$20,1),2),IF(Y60&lt;0,INDEX(Table!$C$3:$D$20,1+MATCH(ABS(Y60)-$B60,Table!$B$3:$B$20,1),1),0))</f>
        <v>0</v>
      </c>
      <c r="Z128" s="33">
        <f>IF(Z60&gt;0,INDEX(Table!$C$3:$D$20,1+MATCH(ABS(Z60)-$B60,Table!$B$3:$B$20,1),2),IF(Z60&lt;0,INDEX(Table!$C$3:$D$20,1+MATCH(ABS(Z60)-$B60,Table!$B$3:$B$20,1),1),0))</f>
        <v>0</v>
      </c>
      <c r="AA128" s="29">
        <f>IF(AA60&gt;0,INDEX(Table!$C$3:$D$20,1+MATCH(ABS(AA60)-$B60,Table!$B$3:$B$20,1),2),IF(AA60&lt;0,INDEX(Table!$C$3:$D$20,1+MATCH(ABS(AA60)-$B60,Table!$B$3:$B$20,1),1),0))</f>
        <v>0</v>
      </c>
      <c r="AB128" s="32">
        <f>IF(AB60&gt;0,INDEX(Table!$C$3:$D$20,1+MATCH(ABS(AB60)-$B60,Table!$B$3:$B$20,1),2),IF(AB60&lt;0,INDEX(Table!$C$3:$D$20,1+MATCH(ABS(AB60)-$B60,Table!$B$3:$B$20,1),1),0))</f>
        <v>0</v>
      </c>
      <c r="AC128" s="32">
        <f>IF(AC60&gt;0,INDEX(Table!$C$3:$D$20,1+MATCH(ABS(AC60)-$B60,Table!$B$3:$B$20,1),2),IF(AC60&lt;0,INDEX(Table!$C$3:$D$20,1+MATCH(ABS(AC60)-$B60,Table!$B$3:$B$20,1),1),0))</f>
        <v>0</v>
      </c>
      <c r="AD128" s="33">
        <f>IF(AD60&gt;0,INDEX(Table!$C$3:$D$20,1+MATCH(ABS(AD60)-$B60,Table!$B$3:$B$20,1),2),IF(AD60&lt;0,INDEX(Table!$C$3:$D$20,1+MATCH(ABS(AD60)-$B60,Table!$B$3:$B$20,1),1),0))</f>
        <v>0</v>
      </c>
      <c r="AE128" s="29">
        <f>IF(AE60&gt;0,INDEX(Table!$C$3:$D$20,1+MATCH(ABS(AE60)-$B60,Table!$B$3:$B$20,1),2),IF(AE60&lt;0,INDEX(Table!$C$3:$D$20,1+MATCH(ABS(AE60)-$B60,Table!$B$3:$B$20,1),1),0))</f>
        <v>0</v>
      </c>
      <c r="AF128" s="32">
        <f>IF(AF60&gt;0,INDEX(Table!$C$3:$D$20,1+MATCH(ABS(AF60)-$B60,Table!$B$3:$B$20,1),2),IF(AF60&lt;0,INDEX(Table!$C$3:$D$20,1+MATCH(ABS(AF60)-$B60,Table!$B$3:$B$20,1),1),0))</f>
        <v>0</v>
      </c>
      <c r="AG128" s="32">
        <f>IF(AG60&gt;0,INDEX(Table!$C$3:$D$20,1+MATCH(ABS(AG60)-$B60,Table!$B$3:$B$20,1),2),IF(AG60&lt;0,INDEX(Table!$C$3:$D$20,1+MATCH(ABS(AG60)-$B60,Table!$B$3:$B$20,1),1),0))</f>
        <v>0</v>
      </c>
      <c r="AH128" s="33">
        <f>IF(AH60&gt;0,INDEX(Table!$C$3:$D$20,1+MATCH(ABS(AH60)-$B60,Table!$B$3:$B$20,1),2),IF(AH60&lt;0,INDEX(Table!$C$3:$D$20,1+MATCH(ABS(AH60)-$B60,Table!$B$3:$B$20,1),1),0))</f>
        <v>0</v>
      </c>
      <c r="AI128" s="29">
        <f>IF(AI60&gt;0,INDEX(Table!$C$3:$D$20,1+MATCH(ABS(AI60)-$B60,Table!$B$3:$B$20,1),2),IF(AI60&lt;0,INDEX(Table!$C$3:$D$20,1+MATCH(ABS(AI60)-$B60,Table!$B$3:$B$20,1),1),0))</f>
        <v>0</v>
      </c>
      <c r="AJ128" s="32">
        <f>IF(AJ60&gt;0,INDEX(Table!$C$3:$D$20,1+MATCH(ABS(AJ60)-$B60,Table!$B$3:$B$20,1),2),IF(AJ60&lt;0,INDEX(Table!$C$3:$D$20,1+MATCH(ABS(AJ60)-$B60,Table!$B$3:$B$20,1),1),0))</f>
        <v>0</v>
      </c>
      <c r="AK128" s="32">
        <f>IF(AK60&gt;0,INDEX(Table!$C$3:$D$20,1+MATCH(ABS(AK60)-$B60,Table!$B$3:$B$20,1),2),IF(AK60&lt;0,INDEX(Table!$C$3:$D$20,1+MATCH(ABS(AK60)-$B60,Table!$B$3:$B$20,1),1),0))</f>
        <v>0</v>
      </c>
      <c r="AL128" s="33">
        <f>IF(AL60&gt;0,INDEX(Table!$C$3:$D$20,1+MATCH(ABS(AL60)-$B60,Table!$B$3:$B$20,1),2),IF(AL60&lt;0,INDEX(Table!$C$3:$D$20,1+MATCH(ABS(AL60)-$B60,Table!$B$3:$B$20,1),1),0))</f>
        <v>0</v>
      </c>
      <c r="AM128" s="29">
        <f>IF(AM60&gt;0,INDEX(Table!$C$3:$D$20,1+MATCH(ABS(AM60)-$B60,Table!$B$3:$B$20,1),2),IF(AM60&lt;0,INDEX(Table!$C$3:$D$20,1+MATCH(ABS(AM60)-$B60,Table!$B$3:$B$20,1),1),0))</f>
        <v>0</v>
      </c>
      <c r="AN128" s="32">
        <f>IF(AN60&gt;0,INDEX(Table!$C$3:$D$20,1+MATCH(ABS(AN60)-$B60,Table!$B$3:$B$20,1),2),IF(AN60&lt;0,INDEX(Table!$C$3:$D$20,1+MATCH(ABS(AN60)-$B60,Table!$B$3:$B$20,1),1),0))</f>
        <v>0</v>
      </c>
      <c r="AO128" s="32">
        <f>IF(AO60&gt;0,INDEX(Table!$C$3:$D$20,1+MATCH(ABS(AO60)-$B60,Table!$B$3:$B$20,1),2),IF(AO60&lt;0,INDEX(Table!$C$3:$D$20,1+MATCH(ABS(AO60)-$B60,Table!$B$3:$B$20,1),1),0))</f>
        <v>0</v>
      </c>
      <c r="AP128" s="33">
        <f>IF(AP60&gt;0,INDEX(Table!$C$3:$D$20,1+MATCH(ABS(AP60)-$B60,Table!$B$3:$B$20,1),2),IF(AP60&lt;0,INDEX(Table!$C$3:$D$20,1+MATCH(ABS(AP60)-$B60,Table!$B$3:$B$20,1),1),0))</f>
        <v>0</v>
      </c>
      <c r="AQ128" s="29">
        <f>IF(AQ60&gt;0,INDEX(Table!$C$3:$D$20,1+MATCH(ABS(AQ60)-$B60,Table!$B$3:$B$20,1),2),IF(AQ60&lt;0,INDEX(Table!$C$3:$D$20,1+MATCH(ABS(AQ60)-$B60,Table!$B$3:$B$20,1),1),0))</f>
        <v>0</v>
      </c>
      <c r="AR128" s="32">
        <f>IF(AR60&gt;0,INDEX(Table!$C$3:$D$20,1+MATCH(ABS(AR60)-$B60,Table!$B$3:$B$20,1),2),IF(AR60&lt;0,INDEX(Table!$C$3:$D$20,1+MATCH(ABS(AR60)-$B60,Table!$B$3:$B$20,1),1),0))</f>
        <v>0</v>
      </c>
      <c r="AS128" s="32">
        <f>IF(AS60&gt;0,INDEX(Table!$C$3:$D$20,1+MATCH(ABS(AS60)-$B60,Table!$B$3:$B$20,1),2),IF(AS60&lt;0,INDEX(Table!$C$3:$D$20,1+MATCH(ABS(AS60)-$B60,Table!$B$3:$B$20,1),1),0))</f>
        <v>0</v>
      </c>
      <c r="AT128" s="33">
        <f>IF(AT60&gt;0,INDEX(Table!$C$3:$D$20,1+MATCH(ABS(AT60)-$B60,Table!$B$3:$B$20,1),2),IF(AT60&lt;0,INDEX(Table!$C$3:$D$20,1+MATCH(ABS(AT60)-$B60,Table!$B$3:$B$20,1),1),0))</f>
        <v>0</v>
      </c>
      <c r="AU128" s="29">
        <f>IF(AU60&gt;0,INDEX(Table!$C$3:$D$20,1+MATCH(ABS(AU60)-$B60,Table!$B$3:$B$20,1),2),IF(AU60&lt;0,INDEX(Table!$C$3:$D$20,1+MATCH(ABS(AU60)-$B60,Table!$B$3:$B$20,1),1),0))</f>
        <v>0</v>
      </c>
      <c r="AV128" s="32">
        <f>IF(AV60&gt;0,INDEX(Table!$C$3:$D$20,1+MATCH(ABS(AV60)-$B60,Table!$B$3:$B$20,1),2),IF(AV60&lt;0,INDEX(Table!$C$3:$D$20,1+MATCH(ABS(AV60)-$B60,Table!$B$3:$B$20,1),1),0))</f>
        <v>0</v>
      </c>
      <c r="AW128" s="32">
        <f>IF(AW60&gt;0,INDEX(Table!$C$3:$D$20,1+MATCH(ABS(AW60)-$B60,Table!$B$3:$B$20,1),2),IF(AW60&lt;0,INDEX(Table!$C$3:$D$20,1+MATCH(ABS(AW60)-$B60,Table!$B$3:$B$20,1),1),0))</f>
        <v>0</v>
      </c>
      <c r="AX128" s="33">
        <f>IF(AX60&gt;0,INDEX(Table!$C$3:$D$20,1+MATCH(ABS(AX60)-$B60,Table!$B$3:$B$20,1),2),IF(AX60&lt;0,INDEX(Table!$C$3:$D$20,1+MATCH(ABS(AX60)-$B60,Table!$B$3:$B$20,1),1),0))</f>
        <v>0</v>
      </c>
      <c r="AY128" s="29">
        <f>IF(AY60&gt;0,INDEX(Table!$C$3:$D$20,1+MATCH(ABS(AY60)-$B60,Table!$B$3:$B$20,1),2),IF(AY60&lt;0,INDEX(Table!$C$3:$D$20,1+MATCH(ABS(AY60)-$B60,Table!$B$3:$B$20,1),1),0))</f>
        <v>0</v>
      </c>
      <c r="AZ128" s="32">
        <f>IF(AZ60&gt;0,INDEX(Table!$C$3:$D$20,1+MATCH(ABS(AZ60)-$B60,Table!$B$3:$B$20,1),2),IF(AZ60&lt;0,INDEX(Table!$C$3:$D$20,1+MATCH(ABS(AZ60)-$B60,Table!$B$3:$B$20,1),1),0))</f>
        <v>0</v>
      </c>
      <c r="BA128" s="32">
        <f>IF(BA60&gt;0,INDEX(Table!$C$3:$D$20,1+MATCH(ABS(BA60)-$B60,Table!$B$3:$B$20,1),2),IF(BA60&lt;0,INDEX(Table!$C$3:$D$20,1+MATCH(ABS(BA60)-$B60,Table!$B$3:$B$20,1),1),0))</f>
        <v>0</v>
      </c>
      <c r="BB128" s="33">
        <f>IF(BB60&gt;0,INDEX(Table!$C$3:$D$20,1+MATCH(ABS(BB60)-$B60,Table!$B$3:$B$20,1),2),IF(BB60&lt;0,INDEX(Table!$C$3:$D$20,1+MATCH(ABS(BB60)-$B60,Table!$B$3:$B$20,1),1),0))</f>
        <v>0</v>
      </c>
      <c r="BC128" s="29">
        <f>IF(BC60&gt;0,INDEX(Table!$C$3:$D$20,1+MATCH(ABS(BC60)-$B60,Table!$B$3:$B$20,1),2),IF(BC60&lt;0,INDEX(Table!$C$3:$D$20,1+MATCH(ABS(BC60)-$B60,Table!$B$3:$B$20,1),1),0))</f>
        <v>0</v>
      </c>
      <c r="BD128" s="32">
        <f>IF(BD60&gt;0,INDEX(Table!$C$3:$D$20,1+MATCH(ABS(BD60)-$B60,Table!$B$3:$B$20,1),2),IF(BD60&lt;0,INDEX(Table!$C$3:$D$20,1+MATCH(ABS(BD60)-$B60,Table!$B$3:$B$20,1),1),0))</f>
        <v>0</v>
      </c>
      <c r="BE128" s="32">
        <f>IF(BE60&gt;0,INDEX(Table!$C$3:$D$20,1+MATCH(ABS(BE60)-$B60,Table!$B$3:$B$20,1),2),IF(BE60&lt;0,INDEX(Table!$C$3:$D$20,1+MATCH(ABS(BE60)-$B60,Table!$B$3:$B$20,1),1),0))</f>
        <v>0</v>
      </c>
      <c r="BF128" s="33">
        <f>IF(BF60&gt;0,INDEX(Table!$C$3:$D$20,1+MATCH(ABS(BF60)-$B60,Table!$B$3:$B$20,1),2),IF(BF60&lt;0,INDEX(Table!$C$3:$D$20,1+MATCH(ABS(BF60)-$B60,Table!$B$3:$B$20,1),1),0))</f>
        <v>0</v>
      </c>
      <c r="BG128" s="32"/>
    </row>
    <row r="129" spans="1:59" ht="11.25">
      <c r="A129" s="22">
        <f t="shared" si="3"/>
        <v>0</v>
      </c>
      <c r="B129" s="20">
        <f t="shared" si="3"/>
        <v>0</v>
      </c>
      <c r="C129" s="29">
        <f>IF(C61&gt;0,INDEX(Table!$C$3:$D$20,1+MATCH(ABS(C61)-$B61,Table!$B$3:$B$20,1),2),IF(C61&lt;0,INDEX(Table!$C$3:$D$20,1+MATCH(ABS(C61)-$B61,Table!$B$3:$B$20,1),1),0))</f>
        <v>0</v>
      </c>
      <c r="D129" s="32">
        <f>IF(D61&gt;0,INDEX(Table!$C$3:$D$20,1+MATCH(ABS(D61)-$B61,Table!$B$3:$B$20,1),2),IF(D61&lt;0,INDEX(Table!$C$3:$D$20,1+MATCH(ABS(D61)-$B61,Table!$B$3:$B$20,1),1),0))</f>
        <v>0</v>
      </c>
      <c r="E129" s="32">
        <f>IF(E61&gt;0,INDEX(Table!$C$3:$D$20,1+MATCH(ABS(E61)-$B61,Table!$B$3:$B$20,1),2),IF(E61&lt;0,INDEX(Table!$C$3:$D$20,1+MATCH(ABS(E61)-$B61,Table!$B$3:$B$20,1),1),0))</f>
        <v>0</v>
      </c>
      <c r="F129" s="33">
        <f>IF(F61&gt;0,INDEX(Table!$C$3:$D$20,1+MATCH(ABS(F61)-$B61,Table!$B$3:$B$20,1),2),IF(F61&lt;0,INDEX(Table!$C$3:$D$20,1+MATCH(ABS(F61)-$B61,Table!$B$3:$B$20,1),1),0))</f>
        <v>0</v>
      </c>
      <c r="G129" s="29">
        <f>IF(G61&gt;0,INDEX(Table!$C$3:$D$20,1+MATCH(ABS(G61)-$B61,Table!$B$3:$B$20,1),2),IF(G61&lt;0,INDEX(Table!$C$3:$D$20,1+MATCH(ABS(G61)-$B61,Table!$B$3:$B$20,1),1),0))</f>
        <v>0</v>
      </c>
      <c r="H129" s="32">
        <f>IF(H61&gt;0,INDEX(Table!$C$3:$D$20,1+MATCH(ABS(H61)-$B61,Table!$B$3:$B$20,1),2),IF(H61&lt;0,INDEX(Table!$C$3:$D$20,1+MATCH(ABS(H61)-$B61,Table!$B$3:$B$20,1),1),0))</f>
        <v>0</v>
      </c>
      <c r="I129" s="32">
        <f>IF(I61&gt;0,INDEX(Table!$C$3:$D$20,1+MATCH(ABS(I61)-$B61,Table!$B$3:$B$20,1),2),IF(I61&lt;0,INDEX(Table!$C$3:$D$20,1+MATCH(ABS(I61)-$B61,Table!$B$3:$B$20,1),1),0))</f>
        <v>0</v>
      </c>
      <c r="J129" s="33">
        <f>IF(J61&gt;0,INDEX(Table!$C$3:$D$20,1+MATCH(ABS(J61)-$B61,Table!$B$3:$B$20,1),2),IF(J61&lt;0,INDEX(Table!$C$3:$D$20,1+MATCH(ABS(J61)-$B61,Table!$B$3:$B$20,1),1),0))</f>
        <v>0</v>
      </c>
      <c r="K129" s="29">
        <f>IF(K61&gt;0,INDEX(Table!$C$3:$D$20,1+MATCH(ABS(K61)-$B61,Table!$B$3:$B$20,1),2),IF(K61&lt;0,INDEX(Table!$C$3:$D$20,1+MATCH(ABS(K61)-$B61,Table!$B$3:$B$20,1),1),0))</f>
        <v>0</v>
      </c>
      <c r="L129" s="32">
        <f>IF(L61&gt;0,INDEX(Table!$C$3:$D$20,1+MATCH(ABS(L61)-$B61,Table!$B$3:$B$20,1),2),IF(L61&lt;0,INDEX(Table!$C$3:$D$20,1+MATCH(ABS(L61)-$B61,Table!$B$3:$B$20,1),1),0))</f>
        <v>0</v>
      </c>
      <c r="M129" s="32">
        <f>IF(M61&gt;0,INDEX(Table!$C$3:$D$20,1+MATCH(ABS(M61)-$B61,Table!$B$3:$B$20,1),2),IF(M61&lt;0,INDEX(Table!$C$3:$D$20,1+MATCH(ABS(M61)-$B61,Table!$B$3:$B$20,1),1),0))</f>
        <v>0</v>
      </c>
      <c r="N129" s="33">
        <f>IF(N61&gt;0,INDEX(Table!$C$3:$D$20,1+MATCH(ABS(N61)-$B61,Table!$B$3:$B$20,1),2),IF(N61&lt;0,INDEX(Table!$C$3:$D$20,1+MATCH(ABS(N61)-$B61,Table!$B$3:$B$20,1),1),0))</f>
        <v>0</v>
      </c>
      <c r="O129" s="29">
        <f>IF(O61&gt;0,INDEX(Table!$C$3:$D$20,1+MATCH(ABS(O61)-$B61,Table!$B$3:$B$20,1),2),IF(O61&lt;0,INDEX(Table!$C$3:$D$20,1+MATCH(ABS(O61)-$B61,Table!$B$3:$B$20,1),1),0))</f>
        <v>0</v>
      </c>
      <c r="P129" s="32">
        <f>IF(P61&gt;0,INDEX(Table!$C$3:$D$20,1+MATCH(ABS(P61)-$B61,Table!$B$3:$B$20,1),2),IF(P61&lt;0,INDEX(Table!$C$3:$D$20,1+MATCH(ABS(P61)-$B61,Table!$B$3:$B$20,1),1),0))</f>
        <v>0</v>
      </c>
      <c r="Q129" s="32">
        <f>IF(Q61&gt;0,INDEX(Table!$C$3:$D$20,1+MATCH(ABS(Q61)-$B61,Table!$B$3:$B$20,1),2),IF(Q61&lt;0,INDEX(Table!$C$3:$D$20,1+MATCH(ABS(Q61)-$B61,Table!$B$3:$B$20,1),1),0))</f>
        <v>0</v>
      </c>
      <c r="R129" s="33">
        <f>IF(R61&gt;0,INDEX(Table!$C$3:$D$20,1+MATCH(ABS(R61)-$B61,Table!$B$3:$B$20,1),2),IF(R61&lt;0,INDEX(Table!$C$3:$D$20,1+MATCH(ABS(R61)-$B61,Table!$B$3:$B$20,1),1),0))</f>
        <v>0</v>
      </c>
      <c r="S129" s="29">
        <f>IF(S61&gt;0,INDEX(Table!$C$3:$D$20,1+MATCH(ABS(S61)-$B61,Table!$B$3:$B$20,1),2),IF(S61&lt;0,INDEX(Table!$C$3:$D$20,1+MATCH(ABS(S61)-$B61,Table!$B$3:$B$20,1),1),0))</f>
        <v>0</v>
      </c>
      <c r="T129" s="32">
        <f>IF(T61&gt;0,INDEX(Table!$C$3:$D$20,1+MATCH(ABS(T61)-$B61,Table!$B$3:$B$20,1),2),IF(T61&lt;0,INDEX(Table!$C$3:$D$20,1+MATCH(ABS(T61)-$B61,Table!$B$3:$B$20,1),1),0))</f>
        <v>0</v>
      </c>
      <c r="U129" s="32">
        <f>IF(U61&gt;0,INDEX(Table!$C$3:$D$20,1+MATCH(ABS(U61)-$B61,Table!$B$3:$B$20,1),2),IF(U61&lt;0,INDEX(Table!$C$3:$D$20,1+MATCH(ABS(U61)-$B61,Table!$B$3:$B$20,1),1),0))</f>
        <v>0</v>
      </c>
      <c r="V129" s="33">
        <f>IF(V61&gt;0,INDEX(Table!$C$3:$D$20,1+MATCH(ABS(V61)-$B61,Table!$B$3:$B$20,1),2),IF(V61&lt;0,INDEX(Table!$C$3:$D$20,1+MATCH(ABS(V61)-$B61,Table!$B$3:$B$20,1),1),0))</f>
        <v>0</v>
      </c>
      <c r="W129" s="29">
        <f>IF(W61&gt;0,INDEX(Table!$C$3:$D$20,1+MATCH(ABS(W61)-$B61,Table!$B$3:$B$20,1),2),IF(W61&lt;0,INDEX(Table!$C$3:$D$20,1+MATCH(ABS(W61)-$B61,Table!$B$3:$B$20,1),1),0))</f>
        <v>0</v>
      </c>
      <c r="X129" s="32">
        <f>IF(X61&gt;0,INDEX(Table!$C$3:$D$20,1+MATCH(ABS(X61)-$B61,Table!$B$3:$B$20,1),2),IF(X61&lt;0,INDEX(Table!$C$3:$D$20,1+MATCH(ABS(X61)-$B61,Table!$B$3:$B$20,1),1),0))</f>
        <v>0</v>
      </c>
      <c r="Y129" s="32">
        <f>IF(Y61&gt;0,INDEX(Table!$C$3:$D$20,1+MATCH(ABS(Y61)-$B61,Table!$B$3:$B$20,1),2),IF(Y61&lt;0,INDEX(Table!$C$3:$D$20,1+MATCH(ABS(Y61)-$B61,Table!$B$3:$B$20,1),1),0))</f>
        <v>0</v>
      </c>
      <c r="Z129" s="33">
        <f>IF(Z61&gt;0,INDEX(Table!$C$3:$D$20,1+MATCH(ABS(Z61)-$B61,Table!$B$3:$B$20,1),2),IF(Z61&lt;0,INDEX(Table!$C$3:$D$20,1+MATCH(ABS(Z61)-$B61,Table!$B$3:$B$20,1),1),0))</f>
        <v>0</v>
      </c>
      <c r="AA129" s="29">
        <f>IF(AA61&gt;0,INDEX(Table!$C$3:$D$20,1+MATCH(ABS(AA61)-$B61,Table!$B$3:$B$20,1),2),IF(AA61&lt;0,INDEX(Table!$C$3:$D$20,1+MATCH(ABS(AA61)-$B61,Table!$B$3:$B$20,1),1),0))</f>
        <v>0</v>
      </c>
      <c r="AB129" s="32">
        <f>IF(AB61&gt;0,INDEX(Table!$C$3:$D$20,1+MATCH(ABS(AB61)-$B61,Table!$B$3:$B$20,1),2),IF(AB61&lt;0,INDEX(Table!$C$3:$D$20,1+MATCH(ABS(AB61)-$B61,Table!$B$3:$B$20,1),1),0))</f>
        <v>0</v>
      </c>
      <c r="AC129" s="32">
        <f>IF(AC61&gt;0,INDEX(Table!$C$3:$D$20,1+MATCH(ABS(AC61)-$B61,Table!$B$3:$B$20,1),2),IF(AC61&lt;0,INDEX(Table!$C$3:$D$20,1+MATCH(ABS(AC61)-$B61,Table!$B$3:$B$20,1),1),0))</f>
        <v>0</v>
      </c>
      <c r="AD129" s="33">
        <f>IF(AD61&gt;0,INDEX(Table!$C$3:$D$20,1+MATCH(ABS(AD61)-$B61,Table!$B$3:$B$20,1),2),IF(AD61&lt;0,INDEX(Table!$C$3:$D$20,1+MATCH(ABS(AD61)-$B61,Table!$B$3:$B$20,1),1),0))</f>
        <v>0</v>
      </c>
      <c r="AE129" s="29">
        <f>IF(AE61&gt;0,INDEX(Table!$C$3:$D$20,1+MATCH(ABS(AE61)-$B61,Table!$B$3:$B$20,1),2),IF(AE61&lt;0,INDEX(Table!$C$3:$D$20,1+MATCH(ABS(AE61)-$B61,Table!$B$3:$B$20,1),1),0))</f>
        <v>0</v>
      </c>
      <c r="AF129" s="32">
        <f>IF(AF61&gt;0,INDEX(Table!$C$3:$D$20,1+MATCH(ABS(AF61)-$B61,Table!$B$3:$B$20,1),2),IF(AF61&lt;0,INDEX(Table!$C$3:$D$20,1+MATCH(ABS(AF61)-$B61,Table!$B$3:$B$20,1),1),0))</f>
        <v>0</v>
      </c>
      <c r="AG129" s="32">
        <f>IF(AG61&gt;0,INDEX(Table!$C$3:$D$20,1+MATCH(ABS(AG61)-$B61,Table!$B$3:$B$20,1),2),IF(AG61&lt;0,INDEX(Table!$C$3:$D$20,1+MATCH(ABS(AG61)-$B61,Table!$B$3:$B$20,1),1),0))</f>
        <v>0</v>
      </c>
      <c r="AH129" s="33">
        <f>IF(AH61&gt;0,INDEX(Table!$C$3:$D$20,1+MATCH(ABS(AH61)-$B61,Table!$B$3:$B$20,1),2),IF(AH61&lt;0,INDEX(Table!$C$3:$D$20,1+MATCH(ABS(AH61)-$B61,Table!$B$3:$B$20,1),1),0))</f>
        <v>0</v>
      </c>
      <c r="AI129" s="29">
        <f>IF(AI61&gt;0,INDEX(Table!$C$3:$D$20,1+MATCH(ABS(AI61)-$B61,Table!$B$3:$B$20,1),2),IF(AI61&lt;0,INDEX(Table!$C$3:$D$20,1+MATCH(ABS(AI61)-$B61,Table!$B$3:$B$20,1),1),0))</f>
        <v>0</v>
      </c>
      <c r="AJ129" s="32">
        <f>IF(AJ61&gt;0,INDEX(Table!$C$3:$D$20,1+MATCH(ABS(AJ61)-$B61,Table!$B$3:$B$20,1),2),IF(AJ61&lt;0,INDEX(Table!$C$3:$D$20,1+MATCH(ABS(AJ61)-$B61,Table!$B$3:$B$20,1),1),0))</f>
        <v>0</v>
      </c>
      <c r="AK129" s="32">
        <f>IF(AK61&gt;0,INDEX(Table!$C$3:$D$20,1+MATCH(ABS(AK61)-$B61,Table!$B$3:$B$20,1),2),IF(AK61&lt;0,INDEX(Table!$C$3:$D$20,1+MATCH(ABS(AK61)-$B61,Table!$B$3:$B$20,1),1),0))</f>
        <v>0</v>
      </c>
      <c r="AL129" s="33">
        <f>IF(AL61&gt;0,INDEX(Table!$C$3:$D$20,1+MATCH(ABS(AL61)-$B61,Table!$B$3:$B$20,1),2),IF(AL61&lt;0,INDEX(Table!$C$3:$D$20,1+MATCH(ABS(AL61)-$B61,Table!$B$3:$B$20,1),1),0))</f>
        <v>0</v>
      </c>
      <c r="AM129" s="29">
        <f>IF(AM61&gt;0,INDEX(Table!$C$3:$D$20,1+MATCH(ABS(AM61)-$B61,Table!$B$3:$B$20,1),2),IF(AM61&lt;0,INDEX(Table!$C$3:$D$20,1+MATCH(ABS(AM61)-$B61,Table!$B$3:$B$20,1),1),0))</f>
        <v>0</v>
      </c>
      <c r="AN129" s="32">
        <f>IF(AN61&gt;0,INDEX(Table!$C$3:$D$20,1+MATCH(ABS(AN61)-$B61,Table!$B$3:$B$20,1),2),IF(AN61&lt;0,INDEX(Table!$C$3:$D$20,1+MATCH(ABS(AN61)-$B61,Table!$B$3:$B$20,1),1),0))</f>
        <v>0</v>
      </c>
      <c r="AO129" s="32">
        <f>IF(AO61&gt;0,INDEX(Table!$C$3:$D$20,1+MATCH(ABS(AO61)-$B61,Table!$B$3:$B$20,1),2),IF(AO61&lt;0,INDEX(Table!$C$3:$D$20,1+MATCH(ABS(AO61)-$B61,Table!$B$3:$B$20,1),1),0))</f>
        <v>0</v>
      </c>
      <c r="AP129" s="33">
        <f>IF(AP61&gt;0,INDEX(Table!$C$3:$D$20,1+MATCH(ABS(AP61)-$B61,Table!$B$3:$B$20,1),2),IF(AP61&lt;0,INDEX(Table!$C$3:$D$20,1+MATCH(ABS(AP61)-$B61,Table!$B$3:$B$20,1),1),0))</f>
        <v>0</v>
      </c>
      <c r="AQ129" s="29">
        <f>IF(AQ61&gt;0,INDEX(Table!$C$3:$D$20,1+MATCH(ABS(AQ61)-$B61,Table!$B$3:$B$20,1),2),IF(AQ61&lt;0,INDEX(Table!$C$3:$D$20,1+MATCH(ABS(AQ61)-$B61,Table!$B$3:$B$20,1),1),0))</f>
        <v>0</v>
      </c>
      <c r="AR129" s="32">
        <f>IF(AR61&gt;0,INDEX(Table!$C$3:$D$20,1+MATCH(ABS(AR61)-$B61,Table!$B$3:$B$20,1),2),IF(AR61&lt;0,INDEX(Table!$C$3:$D$20,1+MATCH(ABS(AR61)-$B61,Table!$B$3:$B$20,1),1),0))</f>
        <v>0</v>
      </c>
      <c r="AS129" s="32">
        <f>IF(AS61&gt;0,INDEX(Table!$C$3:$D$20,1+MATCH(ABS(AS61)-$B61,Table!$B$3:$B$20,1),2),IF(AS61&lt;0,INDEX(Table!$C$3:$D$20,1+MATCH(ABS(AS61)-$B61,Table!$B$3:$B$20,1),1),0))</f>
        <v>0</v>
      </c>
      <c r="AT129" s="33">
        <f>IF(AT61&gt;0,INDEX(Table!$C$3:$D$20,1+MATCH(ABS(AT61)-$B61,Table!$B$3:$B$20,1),2),IF(AT61&lt;0,INDEX(Table!$C$3:$D$20,1+MATCH(ABS(AT61)-$B61,Table!$B$3:$B$20,1),1),0))</f>
        <v>0</v>
      </c>
      <c r="AU129" s="29">
        <f>IF(AU61&gt;0,INDEX(Table!$C$3:$D$20,1+MATCH(ABS(AU61)-$B61,Table!$B$3:$B$20,1),2),IF(AU61&lt;0,INDEX(Table!$C$3:$D$20,1+MATCH(ABS(AU61)-$B61,Table!$B$3:$B$20,1),1),0))</f>
        <v>0</v>
      </c>
      <c r="AV129" s="32">
        <f>IF(AV61&gt;0,INDEX(Table!$C$3:$D$20,1+MATCH(ABS(AV61)-$B61,Table!$B$3:$B$20,1),2),IF(AV61&lt;0,INDEX(Table!$C$3:$D$20,1+MATCH(ABS(AV61)-$B61,Table!$B$3:$B$20,1),1),0))</f>
        <v>0</v>
      </c>
      <c r="AW129" s="32">
        <f>IF(AW61&gt;0,INDEX(Table!$C$3:$D$20,1+MATCH(ABS(AW61)-$B61,Table!$B$3:$B$20,1),2),IF(AW61&lt;0,INDEX(Table!$C$3:$D$20,1+MATCH(ABS(AW61)-$B61,Table!$B$3:$B$20,1),1),0))</f>
        <v>0</v>
      </c>
      <c r="AX129" s="33">
        <f>IF(AX61&gt;0,INDEX(Table!$C$3:$D$20,1+MATCH(ABS(AX61)-$B61,Table!$B$3:$B$20,1),2),IF(AX61&lt;0,INDEX(Table!$C$3:$D$20,1+MATCH(ABS(AX61)-$B61,Table!$B$3:$B$20,1),1),0))</f>
        <v>0</v>
      </c>
      <c r="AY129" s="29">
        <f>IF(AY61&gt;0,INDEX(Table!$C$3:$D$20,1+MATCH(ABS(AY61)-$B61,Table!$B$3:$B$20,1),2),IF(AY61&lt;0,INDEX(Table!$C$3:$D$20,1+MATCH(ABS(AY61)-$B61,Table!$B$3:$B$20,1),1),0))</f>
        <v>0</v>
      </c>
      <c r="AZ129" s="32">
        <f>IF(AZ61&gt;0,INDEX(Table!$C$3:$D$20,1+MATCH(ABS(AZ61)-$B61,Table!$B$3:$B$20,1),2),IF(AZ61&lt;0,INDEX(Table!$C$3:$D$20,1+MATCH(ABS(AZ61)-$B61,Table!$B$3:$B$20,1),1),0))</f>
        <v>0</v>
      </c>
      <c r="BA129" s="32">
        <f>IF(BA61&gt;0,INDEX(Table!$C$3:$D$20,1+MATCH(ABS(BA61)-$B61,Table!$B$3:$B$20,1),2),IF(BA61&lt;0,INDEX(Table!$C$3:$D$20,1+MATCH(ABS(BA61)-$B61,Table!$B$3:$B$20,1),1),0))</f>
        <v>0</v>
      </c>
      <c r="BB129" s="33">
        <f>IF(BB61&gt;0,INDEX(Table!$C$3:$D$20,1+MATCH(ABS(BB61)-$B61,Table!$B$3:$B$20,1),2),IF(BB61&lt;0,INDEX(Table!$C$3:$D$20,1+MATCH(ABS(BB61)-$B61,Table!$B$3:$B$20,1),1),0))</f>
        <v>0</v>
      </c>
      <c r="BC129" s="29">
        <f>IF(BC61&gt;0,INDEX(Table!$C$3:$D$20,1+MATCH(ABS(BC61)-$B61,Table!$B$3:$B$20,1),2),IF(BC61&lt;0,INDEX(Table!$C$3:$D$20,1+MATCH(ABS(BC61)-$B61,Table!$B$3:$B$20,1),1),0))</f>
        <v>0</v>
      </c>
      <c r="BD129" s="32">
        <f>IF(BD61&gt;0,INDEX(Table!$C$3:$D$20,1+MATCH(ABS(BD61)-$B61,Table!$B$3:$B$20,1),2),IF(BD61&lt;0,INDEX(Table!$C$3:$D$20,1+MATCH(ABS(BD61)-$B61,Table!$B$3:$B$20,1),1),0))</f>
        <v>0</v>
      </c>
      <c r="BE129" s="32">
        <f>IF(BE61&gt;0,INDEX(Table!$C$3:$D$20,1+MATCH(ABS(BE61)-$B61,Table!$B$3:$B$20,1),2),IF(BE61&lt;0,INDEX(Table!$C$3:$D$20,1+MATCH(ABS(BE61)-$B61,Table!$B$3:$B$20,1),1),0))</f>
        <v>0</v>
      </c>
      <c r="BF129" s="33">
        <f>IF(BF61&gt;0,INDEX(Table!$C$3:$D$20,1+MATCH(ABS(BF61)-$B61,Table!$B$3:$B$20,1),2),IF(BF61&lt;0,INDEX(Table!$C$3:$D$20,1+MATCH(ABS(BF61)-$B61,Table!$B$3:$B$20,1),1),0))</f>
        <v>0</v>
      </c>
      <c r="BG129" s="32"/>
    </row>
    <row r="130" spans="1:58" ht="11.25">
      <c r="A130" s="22">
        <f t="shared" si="3"/>
        <v>0</v>
      </c>
      <c r="B130" s="20">
        <f t="shared" si="3"/>
        <v>0</v>
      </c>
      <c r="C130" s="29">
        <f>IF(C62&gt;0,INDEX(Table!$C$3:$D$20,1+MATCH(ABS(C62)-$B62,Table!$B$3:$B$20,1),2),IF(C62&lt;0,INDEX(Table!$C$3:$D$20,1+MATCH(ABS(C62)-$B62,Table!$B$3:$B$20,1),1),0))</f>
        <v>0</v>
      </c>
      <c r="D130" s="32">
        <f>IF(D62&gt;0,INDEX(Table!$C$3:$D$20,1+MATCH(ABS(D62)-$B62,Table!$B$3:$B$20,1),2),IF(D62&lt;0,INDEX(Table!$C$3:$D$20,1+MATCH(ABS(D62)-$B62,Table!$B$3:$B$20,1),1),0))</f>
        <v>0</v>
      </c>
      <c r="E130" s="32">
        <f>IF(E62&gt;0,INDEX(Table!$C$3:$D$20,1+MATCH(ABS(E62)-$B62,Table!$B$3:$B$20,1),2),IF(E62&lt;0,INDEX(Table!$C$3:$D$20,1+MATCH(ABS(E62)-$B62,Table!$B$3:$B$20,1),1),0))</f>
        <v>0</v>
      </c>
      <c r="F130" s="33">
        <f>IF(F62&gt;0,INDEX(Table!$C$3:$D$20,1+MATCH(ABS(F62)-$B62,Table!$B$3:$B$20,1),2),IF(F62&lt;0,INDEX(Table!$C$3:$D$20,1+MATCH(ABS(F62)-$B62,Table!$B$3:$B$20,1),1),0))</f>
        <v>0</v>
      </c>
      <c r="G130" s="29">
        <f>IF(G62&gt;0,INDEX(Table!$C$3:$D$20,1+MATCH(ABS(G62)-$B62,Table!$B$3:$B$20,1),2),IF(G62&lt;0,INDEX(Table!$C$3:$D$20,1+MATCH(ABS(G62)-$B62,Table!$B$3:$B$20,1),1),0))</f>
        <v>0</v>
      </c>
      <c r="H130" s="32">
        <f>IF(H62&gt;0,INDEX(Table!$C$3:$D$20,1+MATCH(ABS(H62)-$B62,Table!$B$3:$B$20,1),2),IF(H62&lt;0,INDEX(Table!$C$3:$D$20,1+MATCH(ABS(H62)-$B62,Table!$B$3:$B$20,1),1),0))</f>
        <v>0</v>
      </c>
      <c r="I130" s="32">
        <f>IF(I62&gt;0,INDEX(Table!$C$3:$D$20,1+MATCH(ABS(I62)-$B62,Table!$B$3:$B$20,1),2),IF(I62&lt;0,INDEX(Table!$C$3:$D$20,1+MATCH(ABS(I62)-$B62,Table!$B$3:$B$20,1),1),0))</f>
        <v>0</v>
      </c>
      <c r="J130" s="33">
        <f>IF(J62&gt;0,INDEX(Table!$C$3:$D$20,1+MATCH(ABS(J62)-$B62,Table!$B$3:$B$20,1),2),IF(J62&lt;0,INDEX(Table!$C$3:$D$20,1+MATCH(ABS(J62)-$B62,Table!$B$3:$B$20,1),1),0))</f>
        <v>0</v>
      </c>
      <c r="K130" s="29">
        <f>IF(K62&gt;0,INDEX(Table!$C$3:$D$20,1+MATCH(ABS(K62)-$B62,Table!$B$3:$B$20,1),2),IF(K62&lt;0,INDEX(Table!$C$3:$D$20,1+MATCH(ABS(K62)-$B62,Table!$B$3:$B$20,1),1),0))</f>
        <v>0</v>
      </c>
      <c r="L130" s="32">
        <f>IF(L62&gt;0,INDEX(Table!$C$3:$D$20,1+MATCH(ABS(L62)-$B62,Table!$B$3:$B$20,1),2),IF(L62&lt;0,INDEX(Table!$C$3:$D$20,1+MATCH(ABS(L62)-$B62,Table!$B$3:$B$20,1),1),0))</f>
        <v>0</v>
      </c>
      <c r="M130" s="32">
        <f>IF(M62&gt;0,INDEX(Table!$C$3:$D$20,1+MATCH(ABS(M62)-$B62,Table!$B$3:$B$20,1),2),IF(M62&lt;0,INDEX(Table!$C$3:$D$20,1+MATCH(ABS(M62)-$B62,Table!$B$3:$B$20,1),1),0))</f>
        <v>0</v>
      </c>
      <c r="N130" s="33">
        <f>IF(N62&gt;0,INDEX(Table!$C$3:$D$20,1+MATCH(ABS(N62)-$B62,Table!$B$3:$B$20,1),2),IF(N62&lt;0,INDEX(Table!$C$3:$D$20,1+MATCH(ABS(N62)-$B62,Table!$B$3:$B$20,1),1),0))</f>
        <v>0</v>
      </c>
      <c r="O130" s="29">
        <f>IF(O62&gt;0,INDEX(Table!$C$3:$D$20,1+MATCH(ABS(O62)-$B62,Table!$B$3:$B$20,1),2),IF(O62&lt;0,INDEX(Table!$C$3:$D$20,1+MATCH(ABS(O62)-$B62,Table!$B$3:$B$20,1),1),0))</f>
        <v>0</v>
      </c>
      <c r="P130" s="32">
        <f>IF(P62&gt;0,INDEX(Table!$C$3:$D$20,1+MATCH(ABS(P62)-$B62,Table!$B$3:$B$20,1),2),IF(P62&lt;0,INDEX(Table!$C$3:$D$20,1+MATCH(ABS(P62)-$B62,Table!$B$3:$B$20,1),1),0))</f>
        <v>0</v>
      </c>
      <c r="Q130" s="32">
        <f>IF(Q62&gt;0,INDEX(Table!$C$3:$D$20,1+MATCH(ABS(Q62)-$B62,Table!$B$3:$B$20,1),2),IF(Q62&lt;0,INDEX(Table!$C$3:$D$20,1+MATCH(ABS(Q62)-$B62,Table!$B$3:$B$20,1),1),0))</f>
        <v>0</v>
      </c>
      <c r="R130" s="33">
        <f>IF(R62&gt;0,INDEX(Table!$C$3:$D$20,1+MATCH(ABS(R62)-$B62,Table!$B$3:$B$20,1),2),IF(R62&lt;0,INDEX(Table!$C$3:$D$20,1+MATCH(ABS(R62)-$B62,Table!$B$3:$B$20,1),1),0))</f>
        <v>0</v>
      </c>
      <c r="S130" s="29">
        <f>IF(S62&gt;0,INDEX(Table!$C$3:$D$20,1+MATCH(ABS(S62)-$B62,Table!$B$3:$B$20,1),2),IF(S62&lt;0,INDEX(Table!$C$3:$D$20,1+MATCH(ABS(S62)-$B62,Table!$B$3:$B$20,1),1),0))</f>
        <v>0</v>
      </c>
      <c r="T130" s="32">
        <f>IF(T62&gt;0,INDEX(Table!$C$3:$D$20,1+MATCH(ABS(T62)-$B62,Table!$B$3:$B$20,1),2),IF(T62&lt;0,INDEX(Table!$C$3:$D$20,1+MATCH(ABS(T62)-$B62,Table!$B$3:$B$20,1),1),0))</f>
        <v>0</v>
      </c>
      <c r="U130" s="32">
        <f>IF(U62&gt;0,INDEX(Table!$C$3:$D$20,1+MATCH(ABS(U62)-$B62,Table!$B$3:$B$20,1),2),IF(U62&lt;0,INDEX(Table!$C$3:$D$20,1+MATCH(ABS(U62)-$B62,Table!$B$3:$B$20,1),1),0))</f>
        <v>0</v>
      </c>
      <c r="V130" s="33">
        <f>IF(V62&gt;0,INDEX(Table!$C$3:$D$20,1+MATCH(ABS(V62)-$B62,Table!$B$3:$B$20,1),2),IF(V62&lt;0,INDEX(Table!$C$3:$D$20,1+MATCH(ABS(V62)-$B62,Table!$B$3:$B$20,1),1),0))</f>
        <v>0</v>
      </c>
      <c r="W130" s="29">
        <f>IF(W62&gt;0,INDEX(Table!$C$3:$D$20,1+MATCH(ABS(W62)-$B62,Table!$B$3:$B$20,1),2),IF(W62&lt;0,INDEX(Table!$C$3:$D$20,1+MATCH(ABS(W62)-$B62,Table!$B$3:$B$20,1),1),0))</f>
        <v>0</v>
      </c>
      <c r="X130" s="32">
        <f>IF(X62&gt;0,INDEX(Table!$C$3:$D$20,1+MATCH(ABS(X62)-$B62,Table!$B$3:$B$20,1),2),IF(X62&lt;0,INDEX(Table!$C$3:$D$20,1+MATCH(ABS(X62)-$B62,Table!$B$3:$B$20,1),1),0))</f>
        <v>0</v>
      </c>
      <c r="Y130" s="32">
        <f>IF(Y62&gt;0,INDEX(Table!$C$3:$D$20,1+MATCH(ABS(Y62)-$B62,Table!$B$3:$B$20,1),2),IF(Y62&lt;0,INDEX(Table!$C$3:$D$20,1+MATCH(ABS(Y62)-$B62,Table!$B$3:$B$20,1),1),0))</f>
        <v>0</v>
      </c>
      <c r="Z130" s="33">
        <f>IF(Z62&gt;0,INDEX(Table!$C$3:$D$20,1+MATCH(ABS(Z62)-$B62,Table!$B$3:$B$20,1),2),IF(Z62&lt;0,INDEX(Table!$C$3:$D$20,1+MATCH(ABS(Z62)-$B62,Table!$B$3:$B$20,1),1),0))</f>
        <v>0</v>
      </c>
      <c r="AA130" s="29">
        <f>IF(AA62&gt;0,INDEX(Table!$C$3:$D$20,1+MATCH(ABS(AA62)-$B62,Table!$B$3:$B$20,1),2),IF(AA62&lt;0,INDEX(Table!$C$3:$D$20,1+MATCH(ABS(AA62)-$B62,Table!$B$3:$B$20,1),1),0))</f>
        <v>0</v>
      </c>
      <c r="AB130" s="32">
        <f>IF(AB62&gt;0,INDEX(Table!$C$3:$D$20,1+MATCH(ABS(AB62)-$B62,Table!$B$3:$B$20,1),2),IF(AB62&lt;0,INDEX(Table!$C$3:$D$20,1+MATCH(ABS(AB62)-$B62,Table!$B$3:$B$20,1),1),0))</f>
        <v>0</v>
      </c>
      <c r="AC130" s="32">
        <f>IF(AC62&gt;0,INDEX(Table!$C$3:$D$20,1+MATCH(ABS(AC62)-$B62,Table!$B$3:$B$20,1),2),IF(AC62&lt;0,INDEX(Table!$C$3:$D$20,1+MATCH(ABS(AC62)-$B62,Table!$B$3:$B$20,1),1),0))</f>
        <v>0</v>
      </c>
      <c r="AD130" s="33">
        <f>IF(AD62&gt;0,INDEX(Table!$C$3:$D$20,1+MATCH(ABS(AD62)-$B62,Table!$B$3:$B$20,1),2),IF(AD62&lt;0,INDEX(Table!$C$3:$D$20,1+MATCH(ABS(AD62)-$B62,Table!$B$3:$B$20,1),1),0))</f>
        <v>0</v>
      </c>
      <c r="AE130" s="29">
        <f>IF(AE62&gt;0,INDEX(Table!$C$3:$D$20,1+MATCH(ABS(AE62)-$B62,Table!$B$3:$B$20,1),2),IF(AE62&lt;0,INDEX(Table!$C$3:$D$20,1+MATCH(ABS(AE62)-$B62,Table!$B$3:$B$20,1),1),0))</f>
        <v>0</v>
      </c>
      <c r="AF130" s="32">
        <f>IF(AF62&gt;0,INDEX(Table!$C$3:$D$20,1+MATCH(ABS(AF62)-$B62,Table!$B$3:$B$20,1),2),IF(AF62&lt;0,INDEX(Table!$C$3:$D$20,1+MATCH(ABS(AF62)-$B62,Table!$B$3:$B$20,1),1),0))</f>
        <v>0</v>
      </c>
      <c r="AG130" s="32">
        <f>IF(AG62&gt;0,INDEX(Table!$C$3:$D$20,1+MATCH(ABS(AG62)-$B62,Table!$B$3:$B$20,1),2),IF(AG62&lt;0,INDEX(Table!$C$3:$D$20,1+MATCH(ABS(AG62)-$B62,Table!$B$3:$B$20,1),1),0))</f>
        <v>0</v>
      </c>
      <c r="AH130" s="33">
        <f>IF(AH62&gt;0,INDEX(Table!$C$3:$D$20,1+MATCH(ABS(AH62)-$B62,Table!$B$3:$B$20,1),2),IF(AH62&lt;0,INDEX(Table!$C$3:$D$20,1+MATCH(ABS(AH62)-$B62,Table!$B$3:$B$20,1),1),0))</f>
        <v>0</v>
      </c>
      <c r="AI130" s="29">
        <f>IF(AI62&gt;0,INDEX(Table!$C$3:$D$20,1+MATCH(ABS(AI62)-$B62,Table!$B$3:$B$20,1),2),IF(AI62&lt;0,INDEX(Table!$C$3:$D$20,1+MATCH(ABS(AI62)-$B62,Table!$B$3:$B$20,1),1),0))</f>
        <v>0</v>
      </c>
      <c r="AJ130" s="32">
        <f>IF(AJ62&gt;0,INDEX(Table!$C$3:$D$20,1+MATCH(ABS(AJ62)-$B62,Table!$B$3:$B$20,1),2),IF(AJ62&lt;0,INDEX(Table!$C$3:$D$20,1+MATCH(ABS(AJ62)-$B62,Table!$B$3:$B$20,1),1),0))</f>
        <v>0</v>
      </c>
      <c r="AK130" s="32">
        <f>IF(AK62&gt;0,INDEX(Table!$C$3:$D$20,1+MATCH(ABS(AK62)-$B62,Table!$B$3:$B$20,1),2),IF(AK62&lt;0,INDEX(Table!$C$3:$D$20,1+MATCH(ABS(AK62)-$B62,Table!$B$3:$B$20,1),1),0))</f>
        <v>0</v>
      </c>
      <c r="AL130" s="33">
        <f>IF(AL62&gt;0,INDEX(Table!$C$3:$D$20,1+MATCH(ABS(AL62)-$B62,Table!$B$3:$B$20,1),2),IF(AL62&lt;0,INDEX(Table!$C$3:$D$20,1+MATCH(ABS(AL62)-$B62,Table!$B$3:$B$20,1),1),0))</f>
        <v>0</v>
      </c>
      <c r="AM130" s="29">
        <f>IF(AM62&gt;0,INDEX(Table!$C$3:$D$20,1+MATCH(ABS(AM62)-$B62,Table!$B$3:$B$20,1),2),IF(AM62&lt;0,INDEX(Table!$C$3:$D$20,1+MATCH(ABS(AM62)-$B62,Table!$B$3:$B$20,1),1),0))</f>
        <v>0</v>
      </c>
      <c r="AN130" s="32">
        <f>IF(AN62&gt;0,INDEX(Table!$C$3:$D$20,1+MATCH(ABS(AN62)-$B62,Table!$B$3:$B$20,1),2),IF(AN62&lt;0,INDEX(Table!$C$3:$D$20,1+MATCH(ABS(AN62)-$B62,Table!$B$3:$B$20,1),1),0))</f>
        <v>0</v>
      </c>
      <c r="AO130" s="32">
        <f>IF(AO62&gt;0,INDEX(Table!$C$3:$D$20,1+MATCH(ABS(AO62)-$B62,Table!$B$3:$B$20,1),2),IF(AO62&lt;0,INDEX(Table!$C$3:$D$20,1+MATCH(ABS(AO62)-$B62,Table!$B$3:$B$20,1),1),0))</f>
        <v>0</v>
      </c>
      <c r="AP130" s="33">
        <f>IF(AP62&gt;0,INDEX(Table!$C$3:$D$20,1+MATCH(ABS(AP62)-$B62,Table!$B$3:$B$20,1),2),IF(AP62&lt;0,INDEX(Table!$C$3:$D$20,1+MATCH(ABS(AP62)-$B62,Table!$B$3:$B$20,1),1),0))</f>
        <v>0</v>
      </c>
      <c r="AQ130" s="29">
        <f>IF(AQ62&gt;0,INDEX(Table!$C$3:$D$20,1+MATCH(ABS(AQ62)-$B62,Table!$B$3:$B$20,1),2),IF(AQ62&lt;0,INDEX(Table!$C$3:$D$20,1+MATCH(ABS(AQ62)-$B62,Table!$B$3:$B$20,1),1),0))</f>
        <v>0</v>
      </c>
      <c r="AR130" s="32">
        <f>IF(AR62&gt;0,INDEX(Table!$C$3:$D$20,1+MATCH(ABS(AR62)-$B62,Table!$B$3:$B$20,1),2),IF(AR62&lt;0,INDEX(Table!$C$3:$D$20,1+MATCH(ABS(AR62)-$B62,Table!$B$3:$B$20,1),1),0))</f>
        <v>0</v>
      </c>
      <c r="AS130" s="32">
        <f>IF(AS62&gt;0,INDEX(Table!$C$3:$D$20,1+MATCH(ABS(AS62)-$B62,Table!$B$3:$B$20,1),2),IF(AS62&lt;0,INDEX(Table!$C$3:$D$20,1+MATCH(ABS(AS62)-$B62,Table!$B$3:$B$20,1),1),0))</f>
        <v>0</v>
      </c>
      <c r="AT130" s="33">
        <f>IF(AT62&gt;0,INDEX(Table!$C$3:$D$20,1+MATCH(ABS(AT62)-$B62,Table!$B$3:$B$20,1),2),IF(AT62&lt;0,INDEX(Table!$C$3:$D$20,1+MATCH(ABS(AT62)-$B62,Table!$B$3:$B$20,1),1),0))</f>
        <v>0</v>
      </c>
      <c r="AU130" s="29">
        <f>IF(AU62&gt;0,INDEX(Table!$C$3:$D$20,1+MATCH(ABS(AU62)-$B62,Table!$B$3:$B$20,1),2),IF(AU62&lt;0,INDEX(Table!$C$3:$D$20,1+MATCH(ABS(AU62)-$B62,Table!$B$3:$B$20,1),1),0))</f>
        <v>0</v>
      </c>
      <c r="AV130" s="32">
        <f>IF(AV62&gt;0,INDEX(Table!$C$3:$D$20,1+MATCH(ABS(AV62)-$B62,Table!$B$3:$B$20,1),2),IF(AV62&lt;0,INDEX(Table!$C$3:$D$20,1+MATCH(ABS(AV62)-$B62,Table!$B$3:$B$20,1),1),0))</f>
        <v>0</v>
      </c>
      <c r="AW130" s="32">
        <f>IF(AW62&gt;0,INDEX(Table!$C$3:$D$20,1+MATCH(ABS(AW62)-$B62,Table!$B$3:$B$20,1),2),IF(AW62&lt;0,INDEX(Table!$C$3:$D$20,1+MATCH(ABS(AW62)-$B62,Table!$B$3:$B$20,1),1),0))</f>
        <v>0</v>
      </c>
      <c r="AX130" s="33">
        <f>IF(AX62&gt;0,INDEX(Table!$C$3:$D$20,1+MATCH(ABS(AX62)-$B62,Table!$B$3:$B$20,1),2),IF(AX62&lt;0,INDEX(Table!$C$3:$D$20,1+MATCH(ABS(AX62)-$B62,Table!$B$3:$B$20,1),1),0))</f>
        <v>0</v>
      </c>
      <c r="AY130" s="29">
        <f>IF(AY62&gt;0,INDEX(Table!$C$3:$D$20,1+MATCH(ABS(AY62)-$B62,Table!$B$3:$B$20,1),2),IF(AY62&lt;0,INDEX(Table!$C$3:$D$20,1+MATCH(ABS(AY62)-$B62,Table!$B$3:$B$20,1),1),0))</f>
        <v>0</v>
      </c>
      <c r="AZ130" s="32">
        <f>IF(AZ62&gt;0,INDEX(Table!$C$3:$D$20,1+MATCH(ABS(AZ62)-$B62,Table!$B$3:$B$20,1),2),IF(AZ62&lt;0,INDEX(Table!$C$3:$D$20,1+MATCH(ABS(AZ62)-$B62,Table!$B$3:$B$20,1),1),0))</f>
        <v>0</v>
      </c>
      <c r="BA130" s="32">
        <f>IF(BA62&gt;0,INDEX(Table!$C$3:$D$20,1+MATCH(ABS(BA62)-$B62,Table!$B$3:$B$20,1),2),IF(BA62&lt;0,INDEX(Table!$C$3:$D$20,1+MATCH(ABS(BA62)-$B62,Table!$B$3:$B$20,1),1),0))</f>
        <v>0</v>
      </c>
      <c r="BB130" s="33">
        <f>IF(BB62&gt;0,INDEX(Table!$C$3:$D$20,1+MATCH(ABS(BB62)-$B62,Table!$B$3:$B$20,1),2),IF(BB62&lt;0,INDEX(Table!$C$3:$D$20,1+MATCH(ABS(BB62)-$B62,Table!$B$3:$B$20,1),1),0))</f>
        <v>0</v>
      </c>
      <c r="BC130" s="29">
        <f>IF(BC62&gt;0,INDEX(Table!$C$3:$D$20,1+MATCH(ABS(BC62)-$B62,Table!$B$3:$B$20,1),2),IF(BC62&lt;0,INDEX(Table!$C$3:$D$20,1+MATCH(ABS(BC62)-$B62,Table!$B$3:$B$20,1),1),0))</f>
        <v>0</v>
      </c>
      <c r="BD130" s="32">
        <f>IF(BD62&gt;0,INDEX(Table!$C$3:$D$20,1+MATCH(ABS(BD62)-$B62,Table!$B$3:$B$20,1),2),IF(BD62&lt;0,INDEX(Table!$C$3:$D$20,1+MATCH(ABS(BD62)-$B62,Table!$B$3:$B$20,1),1),0))</f>
        <v>0</v>
      </c>
      <c r="BE130" s="32">
        <f>IF(BE62&gt;0,INDEX(Table!$C$3:$D$20,1+MATCH(ABS(BE62)-$B62,Table!$B$3:$B$20,1),2),IF(BE62&lt;0,INDEX(Table!$C$3:$D$20,1+MATCH(ABS(BE62)-$B62,Table!$B$3:$B$20,1),1),0))</f>
        <v>0</v>
      </c>
      <c r="BF130" s="33">
        <f>IF(BF62&gt;0,INDEX(Table!$C$3:$D$20,1+MATCH(ABS(BF62)-$B62,Table!$B$3:$B$20,1),2),IF(BF62&lt;0,INDEX(Table!$C$3:$D$20,1+MATCH(ABS(BF62)-$B62,Table!$B$3:$B$20,1),1),0))</f>
        <v>0</v>
      </c>
    </row>
    <row r="136" spans="1:2" ht="11.25">
      <c r="A136" s="11" t="s">
        <v>4</v>
      </c>
      <c r="B136" s="19"/>
    </row>
    <row r="138" spans="1:60" ht="11.25">
      <c r="A138" s="1" t="str">
        <f aca="true" t="shared" si="4" ref="A138:B157">A3</f>
        <v>AGUILAR Willy</v>
      </c>
      <c r="B138" s="20">
        <f t="shared" si="4"/>
        <v>0</v>
      </c>
      <c r="C138" s="34">
        <f>C71</f>
        <v>0</v>
      </c>
      <c r="D138" s="35">
        <f aca="true" t="shared" si="5" ref="D138:D169">C138+D71</f>
        <v>0</v>
      </c>
      <c r="E138" s="35">
        <f aca="true" t="shared" si="6" ref="E138:BF138">D138+E71</f>
        <v>0</v>
      </c>
      <c r="F138" s="36">
        <f t="shared" si="6"/>
        <v>0</v>
      </c>
      <c r="G138" s="34">
        <f t="shared" si="6"/>
        <v>0</v>
      </c>
      <c r="H138" s="35">
        <f t="shared" si="6"/>
        <v>0</v>
      </c>
      <c r="I138" s="35">
        <f t="shared" si="6"/>
        <v>0</v>
      </c>
      <c r="J138" s="36">
        <f t="shared" si="6"/>
        <v>0</v>
      </c>
      <c r="K138" s="34">
        <f t="shared" si="6"/>
        <v>0</v>
      </c>
      <c r="L138" s="35">
        <f t="shared" si="6"/>
        <v>0</v>
      </c>
      <c r="M138" s="35">
        <f t="shared" si="6"/>
        <v>0</v>
      </c>
      <c r="N138" s="36">
        <f t="shared" si="6"/>
        <v>0</v>
      </c>
      <c r="O138" s="34">
        <f t="shared" si="6"/>
        <v>0</v>
      </c>
      <c r="P138" s="35">
        <f t="shared" si="6"/>
        <v>0</v>
      </c>
      <c r="Q138" s="35">
        <f t="shared" si="6"/>
        <v>0</v>
      </c>
      <c r="R138" s="36">
        <f t="shared" si="6"/>
        <v>0</v>
      </c>
      <c r="S138" s="34">
        <f t="shared" si="6"/>
        <v>0</v>
      </c>
      <c r="T138" s="35">
        <f t="shared" si="6"/>
        <v>0</v>
      </c>
      <c r="U138" s="35">
        <f t="shared" si="6"/>
        <v>0</v>
      </c>
      <c r="V138" s="36">
        <f t="shared" si="6"/>
        <v>0</v>
      </c>
      <c r="W138" s="34">
        <f t="shared" si="6"/>
        <v>0</v>
      </c>
      <c r="X138" s="35">
        <f t="shared" si="6"/>
        <v>0</v>
      </c>
      <c r="Y138" s="35">
        <f t="shared" si="6"/>
        <v>0</v>
      </c>
      <c r="Z138" s="36">
        <f t="shared" si="6"/>
        <v>0</v>
      </c>
      <c r="AA138" s="34">
        <f t="shared" si="6"/>
        <v>0</v>
      </c>
      <c r="AB138" s="35">
        <f t="shared" si="6"/>
        <v>0</v>
      </c>
      <c r="AC138" s="35">
        <f t="shared" si="6"/>
        <v>0</v>
      </c>
      <c r="AD138" s="36">
        <f t="shared" si="6"/>
        <v>0</v>
      </c>
      <c r="AE138" s="34">
        <f t="shared" si="6"/>
        <v>0</v>
      </c>
      <c r="AF138" s="35">
        <f t="shared" si="6"/>
        <v>0</v>
      </c>
      <c r="AG138" s="35">
        <f t="shared" si="6"/>
        <v>0</v>
      </c>
      <c r="AH138" s="36">
        <f t="shared" si="6"/>
        <v>0</v>
      </c>
      <c r="AI138" s="34">
        <f t="shared" si="6"/>
        <v>0</v>
      </c>
      <c r="AJ138" s="35">
        <f t="shared" si="6"/>
        <v>0</v>
      </c>
      <c r="AK138" s="35">
        <f t="shared" si="6"/>
        <v>0</v>
      </c>
      <c r="AL138" s="36">
        <f t="shared" si="6"/>
        <v>0</v>
      </c>
      <c r="AM138" s="34">
        <f t="shared" si="6"/>
        <v>0</v>
      </c>
      <c r="AN138" s="35">
        <f t="shared" si="6"/>
        <v>0</v>
      </c>
      <c r="AO138" s="35">
        <f t="shared" si="6"/>
        <v>0</v>
      </c>
      <c r="AP138" s="36">
        <f t="shared" si="6"/>
        <v>0</v>
      </c>
      <c r="AQ138" s="34">
        <f t="shared" si="6"/>
        <v>0</v>
      </c>
      <c r="AR138" s="35">
        <f t="shared" si="6"/>
        <v>0</v>
      </c>
      <c r="AS138" s="35">
        <f t="shared" si="6"/>
        <v>0</v>
      </c>
      <c r="AT138" s="36">
        <f t="shared" si="6"/>
        <v>0</v>
      </c>
      <c r="AU138" s="34">
        <f t="shared" si="6"/>
        <v>0</v>
      </c>
      <c r="AV138" s="35">
        <f t="shared" si="6"/>
        <v>0</v>
      </c>
      <c r="AW138" s="35">
        <f t="shared" si="6"/>
        <v>0</v>
      </c>
      <c r="AX138" s="36">
        <f t="shared" si="6"/>
        <v>0</v>
      </c>
      <c r="AY138" s="34">
        <f t="shared" si="6"/>
        <v>0</v>
      </c>
      <c r="AZ138" s="35">
        <f t="shared" si="6"/>
        <v>0</v>
      </c>
      <c r="BA138" s="35">
        <f t="shared" si="6"/>
        <v>0</v>
      </c>
      <c r="BB138" s="36">
        <f t="shared" si="6"/>
        <v>0</v>
      </c>
      <c r="BC138" s="34">
        <f t="shared" si="6"/>
        <v>0</v>
      </c>
      <c r="BD138" s="35">
        <f t="shared" si="6"/>
        <v>0</v>
      </c>
      <c r="BE138" s="35">
        <f t="shared" si="6"/>
        <v>0</v>
      </c>
      <c r="BF138" s="36">
        <f t="shared" si="6"/>
        <v>0</v>
      </c>
      <c r="BG138" s="36"/>
      <c r="BH138" s="36"/>
    </row>
    <row r="139" spans="1:60" ht="11.25">
      <c r="A139" s="1">
        <f t="shared" si="4"/>
        <v>0</v>
      </c>
      <c r="B139" s="20">
        <f t="shared" si="4"/>
        <v>0</v>
      </c>
      <c r="C139" s="34">
        <f aca="true" t="shared" si="7" ref="C139:C194">C72</f>
        <v>0</v>
      </c>
      <c r="D139" s="35">
        <f t="shared" si="5"/>
        <v>0</v>
      </c>
      <c r="E139" s="35">
        <f aca="true" t="shared" si="8" ref="E139:S139">D139+E72</f>
        <v>0</v>
      </c>
      <c r="F139" s="36">
        <f t="shared" si="8"/>
        <v>0</v>
      </c>
      <c r="G139" s="34">
        <f t="shared" si="8"/>
        <v>0</v>
      </c>
      <c r="H139" s="35">
        <f t="shared" si="8"/>
        <v>0</v>
      </c>
      <c r="I139" s="35">
        <f t="shared" si="8"/>
        <v>0</v>
      </c>
      <c r="J139" s="36">
        <f t="shared" si="8"/>
        <v>0</v>
      </c>
      <c r="K139" s="34">
        <f t="shared" si="8"/>
        <v>0</v>
      </c>
      <c r="L139" s="35">
        <f t="shared" si="8"/>
        <v>0</v>
      </c>
      <c r="M139" s="35">
        <f t="shared" si="8"/>
        <v>0</v>
      </c>
      <c r="N139" s="36">
        <f t="shared" si="8"/>
        <v>0</v>
      </c>
      <c r="O139" s="34">
        <f t="shared" si="8"/>
        <v>0</v>
      </c>
      <c r="P139" s="35">
        <f t="shared" si="8"/>
        <v>0</v>
      </c>
      <c r="Q139" s="35">
        <f t="shared" si="8"/>
        <v>0</v>
      </c>
      <c r="R139" s="36">
        <f t="shared" si="8"/>
        <v>0</v>
      </c>
      <c r="S139" s="34">
        <f t="shared" si="8"/>
        <v>0</v>
      </c>
      <c r="T139" s="35">
        <f aca="true" t="shared" si="9" ref="T139:BF139">S139+T72</f>
        <v>0</v>
      </c>
      <c r="U139" s="35">
        <f t="shared" si="9"/>
        <v>0</v>
      </c>
      <c r="V139" s="36">
        <f t="shared" si="9"/>
        <v>0</v>
      </c>
      <c r="W139" s="34">
        <f t="shared" si="9"/>
        <v>0</v>
      </c>
      <c r="X139" s="35">
        <f t="shared" si="9"/>
        <v>0</v>
      </c>
      <c r="Y139" s="35">
        <f t="shared" si="9"/>
        <v>0</v>
      </c>
      <c r="Z139" s="36">
        <f t="shared" si="9"/>
        <v>0</v>
      </c>
      <c r="AA139" s="34">
        <f t="shared" si="9"/>
        <v>0</v>
      </c>
      <c r="AB139" s="35">
        <f t="shared" si="9"/>
        <v>0</v>
      </c>
      <c r="AC139" s="35">
        <f t="shared" si="9"/>
        <v>0</v>
      </c>
      <c r="AD139" s="36">
        <f t="shared" si="9"/>
        <v>0</v>
      </c>
      <c r="AE139" s="34">
        <f t="shared" si="9"/>
        <v>0</v>
      </c>
      <c r="AF139" s="35">
        <f t="shared" si="9"/>
        <v>0</v>
      </c>
      <c r="AG139" s="35">
        <f t="shared" si="9"/>
        <v>0</v>
      </c>
      <c r="AH139" s="36">
        <f t="shared" si="9"/>
        <v>0</v>
      </c>
      <c r="AI139" s="34">
        <f t="shared" si="9"/>
        <v>0</v>
      </c>
      <c r="AJ139" s="35">
        <f t="shared" si="9"/>
        <v>0</v>
      </c>
      <c r="AK139" s="35">
        <f t="shared" si="9"/>
        <v>0</v>
      </c>
      <c r="AL139" s="36">
        <f t="shared" si="9"/>
        <v>0</v>
      </c>
      <c r="AM139" s="34">
        <f t="shared" si="9"/>
        <v>0</v>
      </c>
      <c r="AN139" s="35">
        <f t="shared" si="9"/>
        <v>0</v>
      </c>
      <c r="AO139" s="35">
        <f t="shared" si="9"/>
        <v>0</v>
      </c>
      <c r="AP139" s="36">
        <f t="shared" si="9"/>
        <v>0</v>
      </c>
      <c r="AQ139" s="34">
        <f t="shared" si="9"/>
        <v>0</v>
      </c>
      <c r="AR139" s="35">
        <f t="shared" si="9"/>
        <v>0</v>
      </c>
      <c r="AS139" s="35">
        <f t="shared" si="9"/>
        <v>0</v>
      </c>
      <c r="AT139" s="36">
        <f t="shared" si="9"/>
        <v>0</v>
      </c>
      <c r="AU139" s="34">
        <f t="shared" si="9"/>
        <v>0</v>
      </c>
      <c r="AV139" s="35">
        <f t="shared" si="9"/>
        <v>0</v>
      </c>
      <c r="AW139" s="35">
        <f t="shared" si="9"/>
        <v>0</v>
      </c>
      <c r="AX139" s="36">
        <f t="shared" si="9"/>
        <v>0</v>
      </c>
      <c r="AY139" s="34">
        <f t="shared" si="9"/>
        <v>0</v>
      </c>
      <c r="AZ139" s="35">
        <f t="shared" si="9"/>
        <v>0</v>
      </c>
      <c r="BA139" s="35">
        <f t="shared" si="9"/>
        <v>0</v>
      </c>
      <c r="BB139" s="36">
        <f t="shared" si="9"/>
        <v>0</v>
      </c>
      <c r="BC139" s="34">
        <f t="shared" si="9"/>
        <v>0</v>
      </c>
      <c r="BD139" s="35">
        <f t="shared" si="9"/>
        <v>0</v>
      </c>
      <c r="BE139" s="35">
        <f t="shared" si="9"/>
        <v>0</v>
      </c>
      <c r="BF139" s="36">
        <f t="shared" si="9"/>
        <v>0</v>
      </c>
      <c r="BG139" s="36"/>
      <c r="BH139" s="36"/>
    </row>
    <row r="140" spans="1:60" ht="11.25">
      <c r="A140" s="1" t="str">
        <f t="shared" si="4"/>
        <v>BERNIARD Alexis</v>
      </c>
      <c r="B140" s="20">
        <f t="shared" si="4"/>
        <v>1639</v>
      </c>
      <c r="C140" s="34">
        <f t="shared" si="7"/>
        <v>-7</v>
      </c>
      <c r="D140" s="35">
        <f t="shared" si="5"/>
        <v>-11</v>
      </c>
      <c r="E140" s="35">
        <f aca="true" t="shared" si="10" ref="E140:S140">D140+E73</f>
        <v>-10.5</v>
      </c>
      <c r="F140" s="36">
        <f t="shared" si="10"/>
        <v>-10.5</v>
      </c>
      <c r="G140" s="34">
        <f t="shared" si="10"/>
        <v>-10.5</v>
      </c>
      <c r="H140" s="35">
        <f t="shared" si="10"/>
        <v>-10.5</v>
      </c>
      <c r="I140" s="35">
        <f t="shared" si="10"/>
        <v>-10.5</v>
      </c>
      <c r="J140" s="36">
        <f t="shared" si="10"/>
        <v>-10.5</v>
      </c>
      <c r="K140" s="34">
        <f t="shared" si="10"/>
        <v>-10.5</v>
      </c>
      <c r="L140" s="35">
        <f t="shared" si="10"/>
        <v>-10.5</v>
      </c>
      <c r="M140" s="35">
        <f t="shared" si="10"/>
        <v>-10.5</v>
      </c>
      <c r="N140" s="36">
        <f t="shared" si="10"/>
        <v>-10.5</v>
      </c>
      <c r="O140" s="34">
        <f t="shared" si="10"/>
        <v>-10.5</v>
      </c>
      <c r="P140" s="35">
        <f t="shared" si="10"/>
        <v>-10.5</v>
      </c>
      <c r="Q140" s="35">
        <f t="shared" si="10"/>
        <v>-10.5</v>
      </c>
      <c r="R140" s="36">
        <f t="shared" si="10"/>
        <v>-10.5</v>
      </c>
      <c r="S140" s="34">
        <f t="shared" si="10"/>
        <v>-10.5</v>
      </c>
      <c r="T140" s="35">
        <f aca="true" t="shared" si="11" ref="T140:BF140">S140+T73</f>
        <v>-10.5</v>
      </c>
      <c r="U140" s="35">
        <f t="shared" si="11"/>
        <v>-10.5</v>
      </c>
      <c r="V140" s="36">
        <f t="shared" si="11"/>
        <v>-10.5</v>
      </c>
      <c r="W140" s="34">
        <f t="shared" si="11"/>
        <v>-10.5</v>
      </c>
      <c r="X140" s="35">
        <f t="shared" si="11"/>
        <v>-10.5</v>
      </c>
      <c r="Y140" s="35">
        <f t="shared" si="11"/>
        <v>-10.5</v>
      </c>
      <c r="Z140" s="36">
        <f t="shared" si="11"/>
        <v>-10.5</v>
      </c>
      <c r="AA140" s="34">
        <f t="shared" si="11"/>
        <v>-10.5</v>
      </c>
      <c r="AB140" s="35">
        <f t="shared" si="11"/>
        <v>-10.5</v>
      </c>
      <c r="AC140" s="35">
        <f t="shared" si="11"/>
        <v>-10.5</v>
      </c>
      <c r="AD140" s="36">
        <f t="shared" si="11"/>
        <v>-10.5</v>
      </c>
      <c r="AE140" s="34">
        <f t="shared" si="11"/>
        <v>-10.5</v>
      </c>
      <c r="AF140" s="35">
        <f t="shared" si="11"/>
        <v>-10.5</v>
      </c>
      <c r="AG140" s="35">
        <f t="shared" si="11"/>
        <v>-10.5</v>
      </c>
      <c r="AH140" s="36">
        <f t="shared" si="11"/>
        <v>-10.5</v>
      </c>
      <c r="AI140" s="34">
        <f t="shared" si="11"/>
        <v>-10.5</v>
      </c>
      <c r="AJ140" s="35">
        <f t="shared" si="11"/>
        <v>-10.5</v>
      </c>
      <c r="AK140" s="35">
        <f t="shared" si="11"/>
        <v>-10.5</v>
      </c>
      <c r="AL140" s="36">
        <f t="shared" si="11"/>
        <v>-10.5</v>
      </c>
      <c r="AM140" s="34">
        <f t="shared" si="11"/>
        <v>-10.5</v>
      </c>
      <c r="AN140" s="35">
        <f t="shared" si="11"/>
        <v>-10.5</v>
      </c>
      <c r="AO140" s="35">
        <f t="shared" si="11"/>
        <v>-10.5</v>
      </c>
      <c r="AP140" s="36">
        <f t="shared" si="11"/>
        <v>-10.5</v>
      </c>
      <c r="AQ140" s="34">
        <f t="shared" si="11"/>
        <v>-10.5</v>
      </c>
      <c r="AR140" s="35">
        <f t="shared" si="11"/>
        <v>-10.5</v>
      </c>
      <c r="AS140" s="35">
        <f t="shared" si="11"/>
        <v>-10.5</v>
      </c>
      <c r="AT140" s="36">
        <f t="shared" si="11"/>
        <v>-10.5</v>
      </c>
      <c r="AU140" s="34">
        <f t="shared" si="11"/>
        <v>-10.5</v>
      </c>
      <c r="AV140" s="35">
        <f t="shared" si="11"/>
        <v>-10.5</v>
      </c>
      <c r="AW140" s="35">
        <f t="shared" si="11"/>
        <v>-10.5</v>
      </c>
      <c r="AX140" s="36">
        <f t="shared" si="11"/>
        <v>-10.5</v>
      </c>
      <c r="AY140" s="34">
        <f t="shared" si="11"/>
        <v>-10.5</v>
      </c>
      <c r="AZ140" s="35">
        <f t="shared" si="11"/>
        <v>-10.5</v>
      </c>
      <c r="BA140" s="35">
        <f t="shared" si="11"/>
        <v>-10.5</v>
      </c>
      <c r="BB140" s="36">
        <f t="shared" si="11"/>
        <v>-10.5</v>
      </c>
      <c r="BC140" s="34">
        <f t="shared" si="11"/>
        <v>-10.5</v>
      </c>
      <c r="BD140" s="35">
        <f t="shared" si="11"/>
        <v>-10.5</v>
      </c>
      <c r="BE140" s="35">
        <f t="shared" si="11"/>
        <v>-10.5</v>
      </c>
      <c r="BF140" s="36">
        <f t="shared" si="11"/>
        <v>-10.5</v>
      </c>
      <c r="BG140" s="36"/>
      <c r="BH140" s="36"/>
    </row>
    <row r="141" spans="1:60" ht="11.25">
      <c r="A141" s="1" t="str">
        <f t="shared" si="4"/>
        <v>BOUAOUICHE Sarah</v>
      </c>
      <c r="B141" s="20">
        <f t="shared" si="4"/>
        <v>994</v>
      </c>
      <c r="C141" s="34">
        <f t="shared" si="7"/>
        <v>-4.5</v>
      </c>
      <c r="D141" s="35">
        <f t="shared" si="5"/>
        <v>-5</v>
      </c>
      <c r="E141" s="35">
        <f aca="true" t="shared" si="12" ref="E141:S141">D141+E74</f>
        <v>-1</v>
      </c>
      <c r="F141" s="36">
        <f t="shared" si="12"/>
        <v>-1</v>
      </c>
      <c r="G141" s="34">
        <f t="shared" si="12"/>
        <v>-1</v>
      </c>
      <c r="H141" s="35">
        <f t="shared" si="12"/>
        <v>-1</v>
      </c>
      <c r="I141" s="35">
        <f t="shared" si="12"/>
        <v>-1</v>
      </c>
      <c r="J141" s="36">
        <f t="shared" si="12"/>
        <v>-1</v>
      </c>
      <c r="K141" s="34">
        <f t="shared" si="12"/>
        <v>-1</v>
      </c>
      <c r="L141" s="35">
        <f t="shared" si="12"/>
        <v>-1</v>
      </c>
      <c r="M141" s="35">
        <f t="shared" si="12"/>
        <v>-1</v>
      </c>
      <c r="N141" s="36">
        <f t="shared" si="12"/>
        <v>-1</v>
      </c>
      <c r="O141" s="34">
        <f t="shared" si="12"/>
        <v>-1</v>
      </c>
      <c r="P141" s="35">
        <f t="shared" si="12"/>
        <v>-1</v>
      </c>
      <c r="Q141" s="35">
        <f t="shared" si="12"/>
        <v>-1</v>
      </c>
      <c r="R141" s="36">
        <f t="shared" si="12"/>
        <v>-1</v>
      </c>
      <c r="S141" s="34">
        <f t="shared" si="12"/>
        <v>-1</v>
      </c>
      <c r="T141" s="35">
        <f aca="true" t="shared" si="13" ref="T141:BF141">S141+T74</f>
        <v>-1</v>
      </c>
      <c r="U141" s="35">
        <f t="shared" si="13"/>
        <v>-1</v>
      </c>
      <c r="V141" s="36">
        <f t="shared" si="13"/>
        <v>-1</v>
      </c>
      <c r="W141" s="34">
        <f t="shared" si="13"/>
        <v>-1</v>
      </c>
      <c r="X141" s="35">
        <f t="shared" si="13"/>
        <v>-1</v>
      </c>
      <c r="Y141" s="35">
        <f t="shared" si="13"/>
        <v>-1</v>
      </c>
      <c r="Z141" s="36">
        <f t="shared" si="13"/>
        <v>-1</v>
      </c>
      <c r="AA141" s="34">
        <f t="shared" si="13"/>
        <v>-1</v>
      </c>
      <c r="AB141" s="35">
        <f t="shared" si="13"/>
        <v>-1</v>
      </c>
      <c r="AC141" s="35">
        <f t="shared" si="13"/>
        <v>-1</v>
      </c>
      <c r="AD141" s="36">
        <f t="shared" si="13"/>
        <v>-1</v>
      </c>
      <c r="AE141" s="34">
        <f t="shared" si="13"/>
        <v>-1</v>
      </c>
      <c r="AF141" s="35">
        <f t="shared" si="13"/>
        <v>-1</v>
      </c>
      <c r="AG141" s="35">
        <f t="shared" si="13"/>
        <v>-1</v>
      </c>
      <c r="AH141" s="36">
        <f t="shared" si="13"/>
        <v>-1</v>
      </c>
      <c r="AI141" s="34">
        <f t="shared" si="13"/>
        <v>-1</v>
      </c>
      <c r="AJ141" s="35">
        <f t="shared" si="13"/>
        <v>-1</v>
      </c>
      <c r="AK141" s="35">
        <f t="shared" si="13"/>
        <v>-1</v>
      </c>
      <c r="AL141" s="36">
        <f t="shared" si="13"/>
        <v>-1</v>
      </c>
      <c r="AM141" s="34">
        <f t="shared" si="13"/>
        <v>-1</v>
      </c>
      <c r="AN141" s="35">
        <f t="shared" si="13"/>
        <v>-1</v>
      </c>
      <c r="AO141" s="35">
        <f t="shared" si="13"/>
        <v>-1</v>
      </c>
      <c r="AP141" s="36">
        <f t="shared" si="13"/>
        <v>-1</v>
      </c>
      <c r="AQ141" s="34">
        <f t="shared" si="13"/>
        <v>-1</v>
      </c>
      <c r="AR141" s="35">
        <f t="shared" si="13"/>
        <v>-1</v>
      </c>
      <c r="AS141" s="35">
        <f t="shared" si="13"/>
        <v>-1</v>
      </c>
      <c r="AT141" s="36">
        <f t="shared" si="13"/>
        <v>-1</v>
      </c>
      <c r="AU141" s="34">
        <f t="shared" si="13"/>
        <v>-1</v>
      </c>
      <c r="AV141" s="35">
        <f t="shared" si="13"/>
        <v>-1</v>
      </c>
      <c r="AW141" s="35">
        <f t="shared" si="13"/>
        <v>-1</v>
      </c>
      <c r="AX141" s="36">
        <f t="shared" si="13"/>
        <v>-1</v>
      </c>
      <c r="AY141" s="34">
        <f t="shared" si="13"/>
        <v>-1</v>
      </c>
      <c r="AZ141" s="35">
        <f t="shared" si="13"/>
        <v>-1</v>
      </c>
      <c r="BA141" s="35">
        <f t="shared" si="13"/>
        <v>-1</v>
      </c>
      <c r="BB141" s="36">
        <f t="shared" si="13"/>
        <v>-1</v>
      </c>
      <c r="BC141" s="34">
        <f t="shared" si="13"/>
        <v>-1</v>
      </c>
      <c r="BD141" s="35">
        <f t="shared" si="13"/>
        <v>-1</v>
      </c>
      <c r="BE141" s="35">
        <f t="shared" si="13"/>
        <v>-1</v>
      </c>
      <c r="BF141" s="36">
        <f t="shared" si="13"/>
        <v>-1</v>
      </c>
      <c r="BG141" s="36"/>
      <c r="BH141" s="36"/>
    </row>
    <row r="142" spans="1:60" ht="11.25">
      <c r="A142" s="1">
        <f t="shared" si="4"/>
        <v>0</v>
      </c>
      <c r="B142" s="20">
        <f t="shared" si="4"/>
        <v>0</v>
      </c>
      <c r="C142" s="34">
        <f t="shared" si="7"/>
        <v>0</v>
      </c>
      <c r="D142" s="35">
        <f t="shared" si="5"/>
        <v>0</v>
      </c>
      <c r="E142" s="35">
        <f aca="true" t="shared" si="14" ref="E142:S142">D142+E75</f>
        <v>0</v>
      </c>
      <c r="F142" s="36">
        <f t="shared" si="14"/>
        <v>0</v>
      </c>
      <c r="G142" s="34">
        <f t="shared" si="14"/>
        <v>0</v>
      </c>
      <c r="H142" s="35">
        <f t="shared" si="14"/>
        <v>0</v>
      </c>
      <c r="I142" s="35">
        <f t="shared" si="14"/>
        <v>0</v>
      </c>
      <c r="J142" s="36">
        <f t="shared" si="14"/>
        <v>0</v>
      </c>
      <c r="K142" s="34">
        <f t="shared" si="14"/>
        <v>0</v>
      </c>
      <c r="L142" s="35">
        <f t="shared" si="14"/>
        <v>0</v>
      </c>
      <c r="M142" s="35">
        <f t="shared" si="14"/>
        <v>0</v>
      </c>
      <c r="N142" s="36">
        <f t="shared" si="14"/>
        <v>0</v>
      </c>
      <c r="O142" s="34">
        <f t="shared" si="14"/>
        <v>0</v>
      </c>
      <c r="P142" s="35">
        <f t="shared" si="14"/>
        <v>0</v>
      </c>
      <c r="Q142" s="35">
        <f t="shared" si="14"/>
        <v>0</v>
      </c>
      <c r="R142" s="36">
        <f t="shared" si="14"/>
        <v>0</v>
      </c>
      <c r="S142" s="34">
        <f t="shared" si="14"/>
        <v>0</v>
      </c>
      <c r="T142" s="35">
        <f aca="true" t="shared" si="15" ref="T142:BF142">S142+T75</f>
        <v>0</v>
      </c>
      <c r="U142" s="35">
        <f t="shared" si="15"/>
        <v>0</v>
      </c>
      <c r="V142" s="36">
        <f t="shared" si="15"/>
        <v>0</v>
      </c>
      <c r="W142" s="34">
        <f t="shared" si="15"/>
        <v>0</v>
      </c>
      <c r="X142" s="35">
        <f t="shared" si="15"/>
        <v>0</v>
      </c>
      <c r="Y142" s="35">
        <f t="shared" si="15"/>
        <v>0</v>
      </c>
      <c r="Z142" s="36">
        <f t="shared" si="15"/>
        <v>0</v>
      </c>
      <c r="AA142" s="34">
        <f t="shared" si="15"/>
        <v>0</v>
      </c>
      <c r="AB142" s="35">
        <f t="shared" si="15"/>
        <v>0</v>
      </c>
      <c r="AC142" s="35">
        <f t="shared" si="15"/>
        <v>0</v>
      </c>
      <c r="AD142" s="36">
        <f t="shared" si="15"/>
        <v>0</v>
      </c>
      <c r="AE142" s="34">
        <f t="shared" si="15"/>
        <v>0</v>
      </c>
      <c r="AF142" s="35">
        <f t="shared" si="15"/>
        <v>0</v>
      </c>
      <c r="AG142" s="35">
        <f t="shared" si="15"/>
        <v>0</v>
      </c>
      <c r="AH142" s="36">
        <f t="shared" si="15"/>
        <v>0</v>
      </c>
      <c r="AI142" s="34">
        <f t="shared" si="15"/>
        <v>0</v>
      </c>
      <c r="AJ142" s="35">
        <f t="shared" si="15"/>
        <v>0</v>
      </c>
      <c r="AK142" s="35">
        <f t="shared" si="15"/>
        <v>0</v>
      </c>
      <c r="AL142" s="36">
        <f t="shared" si="15"/>
        <v>0</v>
      </c>
      <c r="AM142" s="34">
        <f t="shared" si="15"/>
        <v>0</v>
      </c>
      <c r="AN142" s="35">
        <f t="shared" si="15"/>
        <v>0</v>
      </c>
      <c r="AO142" s="35">
        <f t="shared" si="15"/>
        <v>0</v>
      </c>
      <c r="AP142" s="36">
        <f t="shared" si="15"/>
        <v>0</v>
      </c>
      <c r="AQ142" s="34">
        <f t="shared" si="15"/>
        <v>0</v>
      </c>
      <c r="AR142" s="35">
        <f t="shared" si="15"/>
        <v>0</v>
      </c>
      <c r="AS142" s="35">
        <f t="shared" si="15"/>
        <v>0</v>
      </c>
      <c r="AT142" s="36">
        <f t="shared" si="15"/>
        <v>0</v>
      </c>
      <c r="AU142" s="34">
        <f t="shared" si="15"/>
        <v>0</v>
      </c>
      <c r="AV142" s="35">
        <f t="shared" si="15"/>
        <v>0</v>
      </c>
      <c r="AW142" s="35">
        <f t="shared" si="15"/>
        <v>0</v>
      </c>
      <c r="AX142" s="36">
        <f t="shared" si="15"/>
        <v>0</v>
      </c>
      <c r="AY142" s="34">
        <f t="shared" si="15"/>
        <v>0</v>
      </c>
      <c r="AZ142" s="35">
        <f t="shared" si="15"/>
        <v>0</v>
      </c>
      <c r="BA142" s="35">
        <f t="shared" si="15"/>
        <v>0</v>
      </c>
      <c r="BB142" s="36">
        <f t="shared" si="15"/>
        <v>0</v>
      </c>
      <c r="BC142" s="34">
        <f t="shared" si="15"/>
        <v>0</v>
      </c>
      <c r="BD142" s="35">
        <f t="shared" si="15"/>
        <v>0</v>
      </c>
      <c r="BE142" s="35">
        <f t="shared" si="15"/>
        <v>0</v>
      </c>
      <c r="BF142" s="36">
        <f t="shared" si="15"/>
        <v>0</v>
      </c>
      <c r="BG142" s="36"/>
      <c r="BH142" s="36"/>
    </row>
    <row r="143" spans="1:60" ht="11.25">
      <c r="A143" s="1" t="str">
        <f t="shared" si="4"/>
        <v>CHARLET Jean-michel</v>
      </c>
      <c r="B143" s="20">
        <f t="shared" si="4"/>
        <v>628</v>
      </c>
      <c r="C143" s="34">
        <f t="shared" si="7"/>
        <v>4</v>
      </c>
      <c r="D143" s="35">
        <f t="shared" si="5"/>
        <v>8</v>
      </c>
      <c r="E143" s="35">
        <f aca="true" t="shared" si="16" ref="E143:S143">D143+E76</f>
        <v>12</v>
      </c>
      <c r="F143" s="36">
        <f t="shared" si="16"/>
        <v>16</v>
      </c>
      <c r="G143" s="34">
        <f t="shared" si="16"/>
        <v>16</v>
      </c>
      <c r="H143" s="35">
        <f t="shared" si="16"/>
        <v>16</v>
      </c>
      <c r="I143" s="35">
        <f t="shared" si="16"/>
        <v>16</v>
      </c>
      <c r="J143" s="36">
        <f t="shared" si="16"/>
        <v>16</v>
      </c>
      <c r="K143" s="34">
        <f t="shared" si="16"/>
        <v>16</v>
      </c>
      <c r="L143" s="35">
        <f t="shared" si="16"/>
        <v>16</v>
      </c>
      <c r="M143" s="35">
        <f t="shared" si="16"/>
        <v>16</v>
      </c>
      <c r="N143" s="36">
        <f t="shared" si="16"/>
        <v>16</v>
      </c>
      <c r="O143" s="34">
        <f t="shared" si="16"/>
        <v>16</v>
      </c>
      <c r="P143" s="35">
        <f t="shared" si="16"/>
        <v>16</v>
      </c>
      <c r="Q143" s="35">
        <f t="shared" si="16"/>
        <v>16</v>
      </c>
      <c r="R143" s="36">
        <f t="shared" si="16"/>
        <v>16</v>
      </c>
      <c r="S143" s="34">
        <f t="shared" si="16"/>
        <v>16</v>
      </c>
      <c r="T143" s="35">
        <f aca="true" t="shared" si="17" ref="T143:BF143">S143+T76</f>
        <v>16</v>
      </c>
      <c r="U143" s="35">
        <f t="shared" si="17"/>
        <v>16</v>
      </c>
      <c r="V143" s="36">
        <f t="shared" si="17"/>
        <v>16</v>
      </c>
      <c r="W143" s="34">
        <f t="shared" si="17"/>
        <v>16</v>
      </c>
      <c r="X143" s="35">
        <f t="shared" si="17"/>
        <v>16</v>
      </c>
      <c r="Y143" s="35">
        <f t="shared" si="17"/>
        <v>16</v>
      </c>
      <c r="Z143" s="36">
        <f t="shared" si="17"/>
        <v>16</v>
      </c>
      <c r="AA143" s="34">
        <f t="shared" si="17"/>
        <v>16</v>
      </c>
      <c r="AB143" s="35">
        <f t="shared" si="17"/>
        <v>16</v>
      </c>
      <c r="AC143" s="35">
        <f t="shared" si="17"/>
        <v>16</v>
      </c>
      <c r="AD143" s="36">
        <f t="shared" si="17"/>
        <v>16</v>
      </c>
      <c r="AE143" s="34">
        <f t="shared" si="17"/>
        <v>16</v>
      </c>
      <c r="AF143" s="35">
        <f t="shared" si="17"/>
        <v>16</v>
      </c>
      <c r="AG143" s="35">
        <f t="shared" si="17"/>
        <v>16</v>
      </c>
      <c r="AH143" s="36">
        <f t="shared" si="17"/>
        <v>16</v>
      </c>
      <c r="AI143" s="34">
        <f t="shared" si="17"/>
        <v>16</v>
      </c>
      <c r="AJ143" s="35">
        <f t="shared" si="17"/>
        <v>16</v>
      </c>
      <c r="AK143" s="35">
        <f t="shared" si="17"/>
        <v>16</v>
      </c>
      <c r="AL143" s="36">
        <f t="shared" si="17"/>
        <v>16</v>
      </c>
      <c r="AM143" s="34">
        <f t="shared" si="17"/>
        <v>16</v>
      </c>
      <c r="AN143" s="35">
        <f t="shared" si="17"/>
        <v>16</v>
      </c>
      <c r="AO143" s="35">
        <f t="shared" si="17"/>
        <v>16</v>
      </c>
      <c r="AP143" s="36">
        <f t="shared" si="17"/>
        <v>16</v>
      </c>
      <c r="AQ143" s="34">
        <f t="shared" si="17"/>
        <v>16</v>
      </c>
      <c r="AR143" s="35">
        <f t="shared" si="17"/>
        <v>16</v>
      </c>
      <c r="AS143" s="35">
        <f t="shared" si="17"/>
        <v>16</v>
      </c>
      <c r="AT143" s="36">
        <f t="shared" si="17"/>
        <v>16</v>
      </c>
      <c r="AU143" s="34">
        <f t="shared" si="17"/>
        <v>16</v>
      </c>
      <c r="AV143" s="35">
        <f t="shared" si="17"/>
        <v>16</v>
      </c>
      <c r="AW143" s="35">
        <f t="shared" si="17"/>
        <v>16</v>
      </c>
      <c r="AX143" s="36">
        <f t="shared" si="17"/>
        <v>16</v>
      </c>
      <c r="AY143" s="34">
        <f t="shared" si="17"/>
        <v>16</v>
      </c>
      <c r="AZ143" s="35">
        <f t="shared" si="17"/>
        <v>16</v>
      </c>
      <c r="BA143" s="35">
        <f t="shared" si="17"/>
        <v>16</v>
      </c>
      <c r="BB143" s="36">
        <f t="shared" si="17"/>
        <v>16</v>
      </c>
      <c r="BC143" s="34">
        <f t="shared" si="17"/>
        <v>16</v>
      </c>
      <c r="BD143" s="35">
        <f t="shared" si="17"/>
        <v>16</v>
      </c>
      <c r="BE143" s="35">
        <f t="shared" si="17"/>
        <v>16</v>
      </c>
      <c r="BF143" s="36">
        <f t="shared" si="17"/>
        <v>16</v>
      </c>
      <c r="BG143" s="36"/>
      <c r="BH143" s="36"/>
    </row>
    <row r="144" spans="1:60" ht="11.25">
      <c r="A144" s="1">
        <f t="shared" si="4"/>
        <v>0</v>
      </c>
      <c r="B144" s="20">
        <f t="shared" si="4"/>
        <v>0</v>
      </c>
      <c r="C144" s="34">
        <f t="shared" si="7"/>
        <v>0</v>
      </c>
      <c r="D144" s="35">
        <f t="shared" si="5"/>
        <v>0</v>
      </c>
      <c r="E144" s="35">
        <f aca="true" t="shared" si="18" ref="E144:S144">D144+E77</f>
        <v>0</v>
      </c>
      <c r="F144" s="36">
        <f t="shared" si="18"/>
        <v>0</v>
      </c>
      <c r="G144" s="34">
        <f t="shared" si="18"/>
        <v>0</v>
      </c>
      <c r="H144" s="35">
        <f t="shared" si="18"/>
        <v>0</v>
      </c>
      <c r="I144" s="35">
        <f t="shared" si="18"/>
        <v>0</v>
      </c>
      <c r="J144" s="36">
        <f t="shared" si="18"/>
        <v>0</v>
      </c>
      <c r="K144" s="34">
        <f t="shared" si="18"/>
        <v>0</v>
      </c>
      <c r="L144" s="35">
        <f t="shared" si="18"/>
        <v>0</v>
      </c>
      <c r="M144" s="35">
        <f t="shared" si="18"/>
        <v>0</v>
      </c>
      <c r="N144" s="36">
        <f t="shared" si="18"/>
        <v>0</v>
      </c>
      <c r="O144" s="34">
        <f t="shared" si="18"/>
        <v>0</v>
      </c>
      <c r="P144" s="35">
        <f t="shared" si="18"/>
        <v>0</v>
      </c>
      <c r="Q144" s="35">
        <f t="shared" si="18"/>
        <v>0</v>
      </c>
      <c r="R144" s="36">
        <f t="shared" si="18"/>
        <v>0</v>
      </c>
      <c r="S144" s="34">
        <f t="shared" si="18"/>
        <v>0</v>
      </c>
      <c r="T144" s="35">
        <f aca="true" t="shared" si="19" ref="T144:BF144">S144+T77</f>
        <v>0</v>
      </c>
      <c r="U144" s="35">
        <f t="shared" si="19"/>
        <v>0</v>
      </c>
      <c r="V144" s="36">
        <f t="shared" si="19"/>
        <v>0</v>
      </c>
      <c r="W144" s="34">
        <f t="shared" si="19"/>
        <v>0</v>
      </c>
      <c r="X144" s="35">
        <f t="shared" si="19"/>
        <v>0</v>
      </c>
      <c r="Y144" s="35">
        <f t="shared" si="19"/>
        <v>0</v>
      </c>
      <c r="Z144" s="36">
        <f t="shared" si="19"/>
        <v>0</v>
      </c>
      <c r="AA144" s="34">
        <f t="shared" si="19"/>
        <v>0</v>
      </c>
      <c r="AB144" s="35">
        <f t="shared" si="19"/>
        <v>0</v>
      </c>
      <c r="AC144" s="35">
        <f t="shared" si="19"/>
        <v>0</v>
      </c>
      <c r="AD144" s="36">
        <f t="shared" si="19"/>
        <v>0</v>
      </c>
      <c r="AE144" s="34">
        <f t="shared" si="19"/>
        <v>0</v>
      </c>
      <c r="AF144" s="35">
        <f t="shared" si="19"/>
        <v>0</v>
      </c>
      <c r="AG144" s="35">
        <f t="shared" si="19"/>
        <v>0</v>
      </c>
      <c r="AH144" s="36">
        <f t="shared" si="19"/>
        <v>0</v>
      </c>
      <c r="AI144" s="34">
        <f t="shared" si="19"/>
        <v>0</v>
      </c>
      <c r="AJ144" s="35">
        <f t="shared" si="19"/>
        <v>0</v>
      </c>
      <c r="AK144" s="35">
        <f t="shared" si="19"/>
        <v>0</v>
      </c>
      <c r="AL144" s="36">
        <f t="shared" si="19"/>
        <v>0</v>
      </c>
      <c r="AM144" s="34">
        <f t="shared" si="19"/>
        <v>0</v>
      </c>
      <c r="AN144" s="35">
        <f t="shared" si="19"/>
        <v>0</v>
      </c>
      <c r="AO144" s="35">
        <f t="shared" si="19"/>
        <v>0</v>
      </c>
      <c r="AP144" s="36">
        <f t="shared" si="19"/>
        <v>0</v>
      </c>
      <c r="AQ144" s="34">
        <f t="shared" si="19"/>
        <v>0</v>
      </c>
      <c r="AR144" s="35">
        <f t="shared" si="19"/>
        <v>0</v>
      </c>
      <c r="AS144" s="35">
        <f t="shared" si="19"/>
        <v>0</v>
      </c>
      <c r="AT144" s="36">
        <f t="shared" si="19"/>
        <v>0</v>
      </c>
      <c r="AU144" s="34">
        <f t="shared" si="19"/>
        <v>0</v>
      </c>
      <c r="AV144" s="35">
        <f t="shared" si="19"/>
        <v>0</v>
      </c>
      <c r="AW144" s="35">
        <f t="shared" si="19"/>
        <v>0</v>
      </c>
      <c r="AX144" s="36">
        <f t="shared" si="19"/>
        <v>0</v>
      </c>
      <c r="AY144" s="34">
        <f t="shared" si="19"/>
        <v>0</v>
      </c>
      <c r="AZ144" s="35">
        <f t="shared" si="19"/>
        <v>0</v>
      </c>
      <c r="BA144" s="35">
        <f t="shared" si="19"/>
        <v>0</v>
      </c>
      <c r="BB144" s="36">
        <f t="shared" si="19"/>
        <v>0</v>
      </c>
      <c r="BC144" s="34">
        <f t="shared" si="19"/>
        <v>0</v>
      </c>
      <c r="BD144" s="35">
        <f t="shared" si="19"/>
        <v>0</v>
      </c>
      <c r="BE144" s="35">
        <f t="shared" si="19"/>
        <v>0</v>
      </c>
      <c r="BF144" s="36">
        <f t="shared" si="19"/>
        <v>0</v>
      </c>
      <c r="BG144" s="36"/>
      <c r="BH144" s="36"/>
    </row>
    <row r="145" spans="1:60" ht="11.25">
      <c r="A145" s="1" t="str">
        <f t="shared" si="4"/>
        <v>CHEZEAUX Julien</v>
      </c>
      <c r="B145" s="20">
        <f t="shared" si="4"/>
        <v>1316</v>
      </c>
      <c r="C145" s="34">
        <f t="shared" si="7"/>
        <v>0</v>
      </c>
      <c r="D145" s="35">
        <f t="shared" si="5"/>
        <v>0</v>
      </c>
      <c r="E145" s="35">
        <f aca="true" t="shared" si="20" ref="E145:S145">D145+E78</f>
        <v>-0.5</v>
      </c>
      <c r="F145" s="36">
        <f t="shared" si="20"/>
        <v>-0.5</v>
      </c>
      <c r="G145" s="34">
        <f t="shared" si="20"/>
        <v>-0.5</v>
      </c>
      <c r="H145" s="35">
        <f t="shared" si="20"/>
        <v>-0.5</v>
      </c>
      <c r="I145" s="35">
        <f t="shared" si="20"/>
        <v>-0.5</v>
      </c>
      <c r="J145" s="36">
        <f t="shared" si="20"/>
        <v>-0.5</v>
      </c>
      <c r="K145" s="34">
        <f t="shared" si="20"/>
        <v>-0.5</v>
      </c>
      <c r="L145" s="35">
        <f t="shared" si="20"/>
        <v>-0.5</v>
      </c>
      <c r="M145" s="35">
        <f t="shared" si="20"/>
        <v>-0.5</v>
      </c>
      <c r="N145" s="36">
        <f t="shared" si="20"/>
        <v>-0.5</v>
      </c>
      <c r="O145" s="34">
        <f t="shared" si="20"/>
        <v>-0.5</v>
      </c>
      <c r="P145" s="35">
        <f t="shared" si="20"/>
        <v>-0.5</v>
      </c>
      <c r="Q145" s="35">
        <f t="shared" si="20"/>
        <v>-0.5</v>
      </c>
      <c r="R145" s="36">
        <f t="shared" si="20"/>
        <v>-0.5</v>
      </c>
      <c r="S145" s="34">
        <f t="shared" si="20"/>
        <v>-0.5</v>
      </c>
      <c r="T145" s="35">
        <f aca="true" t="shared" si="21" ref="T145:BF145">S145+T78</f>
        <v>-0.5</v>
      </c>
      <c r="U145" s="35">
        <f t="shared" si="21"/>
        <v>-0.5</v>
      </c>
      <c r="V145" s="36">
        <f t="shared" si="21"/>
        <v>-0.5</v>
      </c>
      <c r="W145" s="34">
        <f t="shared" si="21"/>
        <v>-0.5</v>
      </c>
      <c r="X145" s="35">
        <f t="shared" si="21"/>
        <v>-0.5</v>
      </c>
      <c r="Y145" s="35">
        <f t="shared" si="21"/>
        <v>-0.5</v>
      </c>
      <c r="Z145" s="36">
        <f t="shared" si="21"/>
        <v>-0.5</v>
      </c>
      <c r="AA145" s="34">
        <f t="shared" si="21"/>
        <v>-0.5</v>
      </c>
      <c r="AB145" s="35">
        <f t="shared" si="21"/>
        <v>-0.5</v>
      </c>
      <c r="AC145" s="35">
        <f t="shared" si="21"/>
        <v>-0.5</v>
      </c>
      <c r="AD145" s="36">
        <f t="shared" si="21"/>
        <v>-0.5</v>
      </c>
      <c r="AE145" s="34">
        <f t="shared" si="21"/>
        <v>-0.5</v>
      </c>
      <c r="AF145" s="35">
        <f t="shared" si="21"/>
        <v>-0.5</v>
      </c>
      <c r="AG145" s="35">
        <f t="shared" si="21"/>
        <v>-0.5</v>
      </c>
      <c r="AH145" s="36">
        <f t="shared" si="21"/>
        <v>-0.5</v>
      </c>
      <c r="AI145" s="34">
        <f t="shared" si="21"/>
        <v>-0.5</v>
      </c>
      <c r="AJ145" s="35">
        <f t="shared" si="21"/>
        <v>-0.5</v>
      </c>
      <c r="AK145" s="35">
        <f t="shared" si="21"/>
        <v>-0.5</v>
      </c>
      <c r="AL145" s="36">
        <f t="shared" si="21"/>
        <v>-0.5</v>
      </c>
      <c r="AM145" s="34">
        <f t="shared" si="21"/>
        <v>-0.5</v>
      </c>
      <c r="AN145" s="35">
        <f t="shared" si="21"/>
        <v>-0.5</v>
      </c>
      <c r="AO145" s="35">
        <f t="shared" si="21"/>
        <v>-0.5</v>
      </c>
      <c r="AP145" s="36">
        <f t="shared" si="21"/>
        <v>-0.5</v>
      </c>
      <c r="AQ145" s="34">
        <f t="shared" si="21"/>
        <v>-0.5</v>
      </c>
      <c r="AR145" s="35">
        <f t="shared" si="21"/>
        <v>-0.5</v>
      </c>
      <c r="AS145" s="35">
        <f t="shared" si="21"/>
        <v>-0.5</v>
      </c>
      <c r="AT145" s="36">
        <f t="shared" si="21"/>
        <v>-0.5</v>
      </c>
      <c r="AU145" s="34">
        <f t="shared" si="21"/>
        <v>-0.5</v>
      </c>
      <c r="AV145" s="35">
        <f t="shared" si="21"/>
        <v>-0.5</v>
      </c>
      <c r="AW145" s="35">
        <f t="shared" si="21"/>
        <v>-0.5</v>
      </c>
      <c r="AX145" s="36">
        <f t="shared" si="21"/>
        <v>-0.5</v>
      </c>
      <c r="AY145" s="34">
        <f t="shared" si="21"/>
        <v>-0.5</v>
      </c>
      <c r="AZ145" s="35">
        <f t="shared" si="21"/>
        <v>-0.5</v>
      </c>
      <c r="BA145" s="35">
        <f t="shared" si="21"/>
        <v>-0.5</v>
      </c>
      <c r="BB145" s="36">
        <f t="shared" si="21"/>
        <v>-0.5</v>
      </c>
      <c r="BC145" s="34">
        <f t="shared" si="21"/>
        <v>-0.5</v>
      </c>
      <c r="BD145" s="35">
        <f t="shared" si="21"/>
        <v>-0.5</v>
      </c>
      <c r="BE145" s="35">
        <f t="shared" si="21"/>
        <v>-0.5</v>
      </c>
      <c r="BF145" s="36">
        <f t="shared" si="21"/>
        <v>-0.5</v>
      </c>
      <c r="BG145" s="36"/>
      <c r="BH145" s="36"/>
    </row>
    <row r="146" spans="1:60" ht="11.25">
      <c r="A146" s="1" t="str">
        <f t="shared" si="4"/>
        <v>CLOU Jerome</v>
      </c>
      <c r="B146" s="20">
        <f t="shared" si="4"/>
        <v>1185</v>
      </c>
      <c r="C146" s="34">
        <f t="shared" si="7"/>
        <v>-1</v>
      </c>
      <c r="D146" s="35">
        <f t="shared" si="5"/>
        <v>5</v>
      </c>
      <c r="E146" s="35">
        <f aca="true" t="shared" si="22" ref="E146:S146">D146+E79</f>
        <v>-5</v>
      </c>
      <c r="F146" s="36">
        <f t="shared" si="22"/>
        <v>-5</v>
      </c>
      <c r="G146" s="34">
        <f t="shared" si="22"/>
        <v>-5</v>
      </c>
      <c r="H146" s="35">
        <f t="shared" si="22"/>
        <v>-5</v>
      </c>
      <c r="I146" s="35">
        <f t="shared" si="22"/>
        <v>-5</v>
      </c>
      <c r="J146" s="36">
        <f t="shared" si="22"/>
        <v>-5</v>
      </c>
      <c r="K146" s="34">
        <f t="shared" si="22"/>
        <v>-5</v>
      </c>
      <c r="L146" s="35">
        <f t="shared" si="22"/>
        <v>-5</v>
      </c>
      <c r="M146" s="35">
        <f t="shared" si="22"/>
        <v>-5</v>
      </c>
      <c r="N146" s="36">
        <f t="shared" si="22"/>
        <v>-5</v>
      </c>
      <c r="O146" s="34">
        <f t="shared" si="22"/>
        <v>-5</v>
      </c>
      <c r="P146" s="35">
        <f t="shared" si="22"/>
        <v>-5</v>
      </c>
      <c r="Q146" s="35">
        <f t="shared" si="22"/>
        <v>-5</v>
      </c>
      <c r="R146" s="36">
        <f t="shared" si="22"/>
        <v>-5</v>
      </c>
      <c r="S146" s="34">
        <f t="shared" si="22"/>
        <v>-5</v>
      </c>
      <c r="T146" s="35">
        <f aca="true" t="shared" si="23" ref="T146:BF146">S146+T79</f>
        <v>-5</v>
      </c>
      <c r="U146" s="35">
        <f t="shared" si="23"/>
        <v>-5</v>
      </c>
      <c r="V146" s="36">
        <f t="shared" si="23"/>
        <v>-5</v>
      </c>
      <c r="W146" s="34">
        <f t="shared" si="23"/>
        <v>-5</v>
      </c>
      <c r="X146" s="35">
        <f t="shared" si="23"/>
        <v>-5</v>
      </c>
      <c r="Y146" s="35">
        <f t="shared" si="23"/>
        <v>-5</v>
      </c>
      <c r="Z146" s="36">
        <f t="shared" si="23"/>
        <v>-5</v>
      </c>
      <c r="AA146" s="34">
        <f t="shared" si="23"/>
        <v>-5</v>
      </c>
      <c r="AB146" s="35">
        <f t="shared" si="23"/>
        <v>-5</v>
      </c>
      <c r="AC146" s="35">
        <f t="shared" si="23"/>
        <v>-5</v>
      </c>
      <c r="AD146" s="36">
        <f t="shared" si="23"/>
        <v>-5</v>
      </c>
      <c r="AE146" s="34">
        <f t="shared" si="23"/>
        <v>-5</v>
      </c>
      <c r="AF146" s="35">
        <f t="shared" si="23"/>
        <v>-5</v>
      </c>
      <c r="AG146" s="35">
        <f t="shared" si="23"/>
        <v>-5</v>
      </c>
      <c r="AH146" s="36">
        <f t="shared" si="23"/>
        <v>-5</v>
      </c>
      <c r="AI146" s="34">
        <f t="shared" si="23"/>
        <v>-5</v>
      </c>
      <c r="AJ146" s="35">
        <f t="shared" si="23"/>
        <v>-5</v>
      </c>
      <c r="AK146" s="35">
        <f t="shared" si="23"/>
        <v>-5</v>
      </c>
      <c r="AL146" s="36">
        <f t="shared" si="23"/>
        <v>-5</v>
      </c>
      <c r="AM146" s="34">
        <f t="shared" si="23"/>
        <v>-5</v>
      </c>
      <c r="AN146" s="35">
        <f t="shared" si="23"/>
        <v>-5</v>
      </c>
      <c r="AO146" s="35">
        <f t="shared" si="23"/>
        <v>-5</v>
      </c>
      <c r="AP146" s="36">
        <f t="shared" si="23"/>
        <v>-5</v>
      </c>
      <c r="AQ146" s="34">
        <f t="shared" si="23"/>
        <v>-5</v>
      </c>
      <c r="AR146" s="35">
        <f t="shared" si="23"/>
        <v>-5</v>
      </c>
      <c r="AS146" s="35">
        <f t="shared" si="23"/>
        <v>-5</v>
      </c>
      <c r="AT146" s="36">
        <f t="shared" si="23"/>
        <v>-5</v>
      </c>
      <c r="AU146" s="34">
        <f t="shared" si="23"/>
        <v>-5</v>
      </c>
      <c r="AV146" s="35">
        <f t="shared" si="23"/>
        <v>-5</v>
      </c>
      <c r="AW146" s="35">
        <f t="shared" si="23"/>
        <v>-5</v>
      </c>
      <c r="AX146" s="36">
        <f t="shared" si="23"/>
        <v>-5</v>
      </c>
      <c r="AY146" s="34">
        <f t="shared" si="23"/>
        <v>-5</v>
      </c>
      <c r="AZ146" s="35">
        <f t="shared" si="23"/>
        <v>-5</v>
      </c>
      <c r="BA146" s="35">
        <f t="shared" si="23"/>
        <v>-5</v>
      </c>
      <c r="BB146" s="36">
        <f t="shared" si="23"/>
        <v>-5</v>
      </c>
      <c r="BC146" s="34">
        <f t="shared" si="23"/>
        <v>-5</v>
      </c>
      <c r="BD146" s="35">
        <f t="shared" si="23"/>
        <v>-5</v>
      </c>
      <c r="BE146" s="35">
        <f t="shared" si="23"/>
        <v>-5</v>
      </c>
      <c r="BF146" s="36">
        <f t="shared" si="23"/>
        <v>-5</v>
      </c>
      <c r="BG146" s="36"/>
      <c r="BH146" s="36"/>
    </row>
    <row r="147" spans="1:60" ht="11.25">
      <c r="A147" s="1" t="str">
        <f t="shared" si="4"/>
        <v>CORBARIEU Laurent</v>
      </c>
      <c r="B147" s="20">
        <f t="shared" si="4"/>
        <v>1861</v>
      </c>
      <c r="C147" s="34">
        <f t="shared" si="7"/>
        <v>3</v>
      </c>
      <c r="D147" s="35">
        <f t="shared" si="5"/>
        <v>-9.5</v>
      </c>
      <c r="E147" s="35">
        <f aca="true" t="shared" si="24" ref="E147:S147">D147+E80</f>
        <v>-6.5</v>
      </c>
      <c r="F147" s="36">
        <f t="shared" si="24"/>
        <v>-6.5</v>
      </c>
      <c r="G147" s="34">
        <f t="shared" si="24"/>
        <v>-6.5</v>
      </c>
      <c r="H147" s="35">
        <f t="shared" si="24"/>
        <v>-6.5</v>
      </c>
      <c r="I147" s="35">
        <f t="shared" si="24"/>
        <v>-6.5</v>
      </c>
      <c r="J147" s="36">
        <f t="shared" si="24"/>
        <v>-6.5</v>
      </c>
      <c r="K147" s="34">
        <f t="shared" si="24"/>
        <v>-6.5</v>
      </c>
      <c r="L147" s="35">
        <f t="shared" si="24"/>
        <v>-6.5</v>
      </c>
      <c r="M147" s="35">
        <f t="shared" si="24"/>
        <v>-6.5</v>
      </c>
      <c r="N147" s="36">
        <f t="shared" si="24"/>
        <v>-6.5</v>
      </c>
      <c r="O147" s="34">
        <f t="shared" si="24"/>
        <v>-6.5</v>
      </c>
      <c r="P147" s="35">
        <f t="shared" si="24"/>
        <v>-6.5</v>
      </c>
      <c r="Q147" s="35">
        <f t="shared" si="24"/>
        <v>-6.5</v>
      </c>
      <c r="R147" s="36">
        <f t="shared" si="24"/>
        <v>-6.5</v>
      </c>
      <c r="S147" s="34">
        <f t="shared" si="24"/>
        <v>-6.5</v>
      </c>
      <c r="T147" s="35">
        <f aca="true" t="shared" si="25" ref="T147:BF147">S147+T80</f>
        <v>-6.5</v>
      </c>
      <c r="U147" s="35">
        <f t="shared" si="25"/>
        <v>-6.5</v>
      </c>
      <c r="V147" s="36">
        <f t="shared" si="25"/>
        <v>-6.5</v>
      </c>
      <c r="W147" s="34">
        <f t="shared" si="25"/>
        <v>-6.5</v>
      </c>
      <c r="X147" s="35">
        <f t="shared" si="25"/>
        <v>-6.5</v>
      </c>
      <c r="Y147" s="35">
        <f t="shared" si="25"/>
        <v>-6.5</v>
      </c>
      <c r="Z147" s="36">
        <f t="shared" si="25"/>
        <v>-6.5</v>
      </c>
      <c r="AA147" s="34">
        <f t="shared" si="25"/>
        <v>-6.5</v>
      </c>
      <c r="AB147" s="35">
        <f t="shared" si="25"/>
        <v>-6.5</v>
      </c>
      <c r="AC147" s="35">
        <f t="shared" si="25"/>
        <v>-6.5</v>
      </c>
      <c r="AD147" s="36">
        <f t="shared" si="25"/>
        <v>-6.5</v>
      </c>
      <c r="AE147" s="34">
        <f t="shared" si="25"/>
        <v>-6.5</v>
      </c>
      <c r="AF147" s="35">
        <f t="shared" si="25"/>
        <v>-6.5</v>
      </c>
      <c r="AG147" s="35">
        <f t="shared" si="25"/>
        <v>-6.5</v>
      </c>
      <c r="AH147" s="36">
        <f t="shared" si="25"/>
        <v>-6.5</v>
      </c>
      <c r="AI147" s="34">
        <f t="shared" si="25"/>
        <v>-6.5</v>
      </c>
      <c r="AJ147" s="35">
        <f t="shared" si="25"/>
        <v>-6.5</v>
      </c>
      <c r="AK147" s="35">
        <f t="shared" si="25"/>
        <v>-6.5</v>
      </c>
      <c r="AL147" s="36">
        <f t="shared" si="25"/>
        <v>-6.5</v>
      </c>
      <c r="AM147" s="34">
        <f t="shared" si="25"/>
        <v>-6.5</v>
      </c>
      <c r="AN147" s="35">
        <f t="shared" si="25"/>
        <v>-6.5</v>
      </c>
      <c r="AO147" s="35">
        <f t="shared" si="25"/>
        <v>-6.5</v>
      </c>
      <c r="AP147" s="36">
        <f t="shared" si="25"/>
        <v>-6.5</v>
      </c>
      <c r="AQ147" s="34">
        <f t="shared" si="25"/>
        <v>-6.5</v>
      </c>
      <c r="AR147" s="35">
        <f t="shared" si="25"/>
        <v>-6.5</v>
      </c>
      <c r="AS147" s="35">
        <f t="shared" si="25"/>
        <v>-6.5</v>
      </c>
      <c r="AT147" s="36">
        <f t="shared" si="25"/>
        <v>-6.5</v>
      </c>
      <c r="AU147" s="34">
        <f t="shared" si="25"/>
        <v>-6.5</v>
      </c>
      <c r="AV147" s="35">
        <f t="shared" si="25"/>
        <v>-6.5</v>
      </c>
      <c r="AW147" s="35">
        <f t="shared" si="25"/>
        <v>-6.5</v>
      </c>
      <c r="AX147" s="36">
        <f t="shared" si="25"/>
        <v>-6.5</v>
      </c>
      <c r="AY147" s="34">
        <f t="shared" si="25"/>
        <v>-6.5</v>
      </c>
      <c r="AZ147" s="35">
        <f t="shared" si="25"/>
        <v>-6.5</v>
      </c>
      <c r="BA147" s="35">
        <f t="shared" si="25"/>
        <v>-6.5</v>
      </c>
      <c r="BB147" s="36">
        <f t="shared" si="25"/>
        <v>-6.5</v>
      </c>
      <c r="BC147" s="34">
        <f t="shared" si="25"/>
        <v>-6.5</v>
      </c>
      <c r="BD147" s="35">
        <f t="shared" si="25"/>
        <v>-6.5</v>
      </c>
      <c r="BE147" s="35">
        <f t="shared" si="25"/>
        <v>-6.5</v>
      </c>
      <c r="BF147" s="36">
        <f t="shared" si="25"/>
        <v>-6.5</v>
      </c>
      <c r="BG147" s="36"/>
      <c r="BH147" s="36"/>
    </row>
    <row r="148" spans="1:60" ht="11.25">
      <c r="A148" s="1" t="str">
        <f t="shared" si="4"/>
        <v>COTTEREAU Damien</v>
      </c>
      <c r="B148" s="20">
        <f t="shared" si="4"/>
        <v>925</v>
      </c>
      <c r="C148" s="34">
        <f t="shared" si="7"/>
        <v>5</v>
      </c>
      <c r="D148" s="35">
        <f t="shared" si="5"/>
        <v>10</v>
      </c>
      <c r="E148" s="35">
        <f aca="true" t="shared" si="26" ref="E148:S148">D148+E81</f>
        <v>2</v>
      </c>
      <c r="F148" s="36">
        <f t="shared" si="26"/>
        <v>1</v>
      </c>
      <c r="G148" s="34">
        <f t="shared" si="26"/>
        <v>1</v>
      </c>
      <c r="H148" s="35">
        <f t="shared" si="26"/>
        <v>1</v>
      </c>
      <c r="I148" s="35">
        <f t="shared" si="26"/>
        <v>1</v>
      </c>
      <c r="J148" s="36">
        <f t="shared" si="26"/>
        <v>1</v>
      </c>
      <c r="K148" s="34">
        <f t="shared" si="26"/>
        <v>1</v>
      </c>
      <c r="L148" s="35">
        <f t="shared" si="26"/>
        <v>1</v>
      </c>
      <c r="M148" s="35">
        <f t="shared" si="26"/>
        <v>1</v>
      </c>
      <c r="N148" s="36">
        <f t="shared" si="26"/>
        <v>1</v>
      </c>
      <c r="O148" s="34">
        <f t="shared" si="26"/>
        <v>1</v>
      </c>
      <c r="P148" s="35">
        <f t="shared" si="26"/>
        <v>1</v>
      </c>
      <c r="Q148" s="35">
        <f t="shared" si="26"/>
        <v>1</v>
      </c>
      <c r="R148" s="36">
        <f t="shared" si="26"/>
        <v>1</v>
      </c>
      <c r="S148" s="34">
        <f t="shared" si="26"/>
        <v>1</v>
      </c>
      <c r="T148" s="35">
        <f aca="true" t="shared" si="27" ref="T148:BF148">S148+T81</f>
        <v>1</v>
      </c>
      <c r="U148" s="35">
        <f t="shared" si="27"/>
        <v>1</v>
      </c>
      <c r="V148" s="36">
        <f t="shared" si="27"/>
        <v>1</v>
      </c>
      <c r="W148" s="34">
        <f t="shared" si="27"/>
        <v>1</v>
      </c>
      <c r="X148" s="35">
        <f t="shared" si="27"/>
        <v>1</v>
      </c>
      <c r="Y148" s="35">
        <f t="shared" si="27"/>
        <v>1</v>
      </c>
      <c r="Z148" s="36">
        <f t="shared" si="27"/>
        <v>1</v>
      </c>
      <c r="AA148" s="34">
        <f t="shared" si="27"/>
        <v>1</v>
      </c>
      <c r="AB148" s="35">
        <f t="shared" si="27"/>
        <v>1</v>
      </c>
      <c r="AC148" s="35">
        <f t="shared" si="27"/>
        <v>1</v>
      </c>
      <c r="AD148" s="36">
        <f t="shared" si="27"/>
        <v>1</v>
      </c>
      <c r="AE148" s="34">
        <f t="shared" si="27"/>
        <v>1</v>
      </c>
      <c r="AF148" s="35">
        <f t="shared" si="27"/>
        <v>1</v>
      </c>
      <c r="AG148" s="35">
        <f t="shared" si="27"/>
        <v>1</v>
      </c>
      <c r="AH148" s="36">
        <f t="shared" si="27"/>
        <v>1</v>
      </c>
      <c r="AI148" s="34">
        <f t="shared" si="27"/>
        <v>1</v>
      </c>
      <c r="AJ148" s="35">
        <f t="shared" si="27"/>
        <v>1</v>
      </c>
      <c r="AK148" s="35">
        <f t="shared" si="27"/>
        <v>1</v>
      </c>
      <c r="AL148" s="36">
        <f t="shared" si="27"/>
        <v>1</v>
      </c>
      <c r="AM148" s="34">
        <f t="shared" si="27"/>
        <v>1</v>
      </c>
      <c r="AN148" s="35">
        <f t="shared" si="27"/>
        <v>1</v>
      </c>
      <c r="AO148" s="35">
        <f t="shared" si="27"/>
        <v>1</v>
      </c>
      <c r="AP148" s="36">
        <f t="shared" si="27"/>
        <v>1</v>
      </c>
      <c r="AQ148" s="34">
        <f t="shared" si="27"/>
        <v>1</v>
      </c>
      <c r="AR148" s="35">
        <f t="shared" si="27"/>
        <v>1</v>
      </c>
      <c r="AS148" s="35">
        <f t="shared" si="27"/>
        <v>1</v>
      </c>
      <c r="AT148" s="36">
        <f t="shared" si="27"/>
        <v>1</v>
      </c>
      <c r="AU148" s="34">
        <f t="shared" si="27"/>
        <v>1</v>
      </c>
      <c r="AV148" s="35">
        <f t="shared" si="27"/>
        <v>1</v>
      </c>
      <c r="AW148" s="35">
        <f t="shared" si="27"/>
        <v>1</v>
      </c>
      <c r="AX148" s="36">
        <f t="shared" si="27"/>
        <v>1</v>
      </c>
      <c r="AY148" s="34">
        <f t="shared" si="27"/>
        <v>1</v>
      </c>
      <c r="AZ148" s="35">
        <f t="shared" si="27"/>
        <v>1</v>
      </c>
      <c r="BA148" s="35">
        <f t="shared" si="27"/>
        <v>1</v>
      </c>
      <c r="BB148" s="36">
        <f t="shared" si="27"/>
        <v>1</v>
      </c>
      <c r="BC148" s="34">
        <f t="shared" si="27"/>
        <v>1</v>
      </c>
      <c r="BD148" s="35">
        <f t="shared" si="27"/>
        <v>1</v>
      </c>
      <c r="BE148" s="35">
        <f t="shared" si="27"/>
        <v>1</v>
      </c>
      <c r="BF148" s="36">
        <f t="shared" si="27"/>
        <v>1</v>
      </c>
      <c r="BG148" s="36"/>
      <c r="BH148" s="36"/>
    </row>
    <row r="149" spans="1:60" ht="11.25">
      <c r="A149" s="1">
        <f t="shared" si="4"/>
        <v>0</v>
      </c>
      <c r="B149" s="20">
        <f t="shared" si="4"/>
        <v>0</v>
      </c>
      <c r="C149" s="34">
        <f t="shared" si="7"/>
        <v>0</v>
      </c>
      <c r="D149" s="35">
        <f t="shared" si="5"/>
        <v>0</v>
      </c>
      <c r="E149" s="35">
        <f aca="true" t="shared" si="28" ref="E149:S149">D149+E82</f>
        <v>0</v>
      </c>
      <c r="F149" s="36">
        <f t="shared" si="28"/>
        <v>0</v>
      </c>
      <c r="G149" s="34">
        <f t="shared" si="28"/>
        <v>0</v>
      </c>
      <c r="H149" s="35">
        <f t="shared" si="28"/>
        <v>0</v>
      </c>
      <c r="I149" s="35">
        <f t="shared" si="28"/>
        <v>0</v>
      </c>
      <c r="J149" s="36">
        <f t="shared" si="28"/>
        <v>0</v>
      </c>
      <c r="K149" s="34">
        <f t="shared" si="28"/>
        <v>0</v>
      </c>
      <c r="L149" s="35">
        <f t="shared" si="28"/>
        <v>0</v>
      </c>
      <c r="M149" s="35">
        <f t="shared" si="28"/>
        <v>0</v>
      </c>
      <c r="N149" s="36">
        <f t="shared" si="28"/>
        <v>0</v>
      </c>
      <c r="O149" s="34">
        <f t="shared" si="28"/>
        <v>0</v>
      </c>
      <c r="P149" s="35">
        <f t="shared" si="28"/>
        <v>0</v>
      </c>
      <c r="Q149" s="35">
        <f t="shared" si="28"/>
        <v>0</v>
      </c>
      <c r="R149" s="36">
        <f t="shared" si="28"/>
        <v>0</v>
      </c>
      <c r="S149" s="34">
        <f t="shared" si="28"/>
        <v>0</v>
      </c>
      <c r="T149" s="35">
        <f aca="true" t="shared" si="29" ref="T149:BF149">S149+T82</f>
        <v>0</v>
      </c>
      <c r="U149" s="35">
        <f t="shared" si="29"/>
        <v>0</v>
      </c>
      <c r="V149" s="36">
        <f t="shared" si="29"/>
        <v>0</v>
      </c>
      <c r="W149" s="34">
        <f t="shared" si="29"/>
        <v>0</v>
      </c>
      <c r="X149" s="35">
        <f t="shared" si="29"/>
        <v>0</v>
      </c>
      <c r="Y149" s="35">
        <f t="shared" si="29"/>
        <v>0</v>
      </c>
      <c r="Z149" s="36">
        <f t="shared" si="29"/>
        <v>0</v>
      </c>
      <c r="AA149" s="34">
        <f t="shared" si="29"/>
        <v>0</v>
      </c>
      <c r="AB149" s="35">
        <f t="shared" si="29"/>
        <v>0</v>
      </c>
      <c r="AC149" s="35">
        <f t="shared" si="29"/>
        <v>0</v>
      </c>
      <c r="AD149" s="36">
        <f t="shared" si="29"/>
        <v>0</v>
      </c>
      <c r="AE149" s="34">
        <f t="shared" si="29"/>
        <v>0</v>
      </c>
      <c r="AF149" s="35">
        <f t="shared" si="29"/>
        <v>0</v>
      </c>
      <c r="AG149" s="35">
        <f t="shared" si="29"/>
        <v>0</v>
      </c>
      <c r="AH149" s="36">
        <f t="shared" si="29"/>
        <v>0</v>
      </c>
      <c r="AI149" s="34">
        <f t="shared" si="29"/>
        <v>0</v>
      </c>
      <c r="AJ149" s="35">
        <f t="shared" si="29"/>
        <v>0</v>
      </c>
      <c r="AK149" s="35">
        <f t="shared" si="29"/>
        <v>0</v>
      </c>
      <c r="AL149" s="36">
        <f t="shared" si="29"/>
        <v>0</v>
      </c>
      <c r="AM149" s="34">
        <f t="shared" si="29"/>
        <v>0</v>
      </c>
      <c r="AN149" s="35">
        <f t="shared" si="29"/>
        <v>0</v>
      </c>
      <c r="AO149" s="35">
        <f t="shared" si="29"/>
        <v>0</v>
      </c>
      <c r="AP149" s="36">
        <f t="shared" si="29"/>
        <v>0</v>
      </c>
      <c r="AQ149" s="34">
        <f t="shared" si="29"/>
        <v>0</v>
      </c>
      <c r="AR149" s="35">
        <f t="shared" si="29"/>
        <v>0</v>
      </c>
      <c r="AS149" s="35">
        <f t="shared" si="29"/>
        <v>0</v>
      </c>
      <c r="AT149" s="36">
        <f t="shared" si="29"/>
        <v>0</v>
      </c>
      <c r="AU149" s="34">
        <f t="shared" si="29"/>
        <v>0</v>
      </c>
      <c r="AV149" s="35">
        <f t="shared" si="29"/>
        <v>0</v>
      </c>
      <c r="AW149" s="35">
        <f t="shared" si="29"/>
        <v>0</v>
      </c>
      <c r="AX149" s="36">
        <f t="shared" si="29"/>
        <v>0</v>
      </c>
      <c r="AY149" s="34">
        <f t="shared" si="29"/>
        <v>0</v>
      </c>
      <c r="AZ149" s="35">
        <f t="shared" si="29"/>
        <v>0</v>
      </c>
      <c r="BA149" s="35">
        <f t="shared" si="29"/>
        <v>0</v>
      </c>
      <c r="BB149" s="36">
        <f t="shared" si="29"/>
        <v>0</v>
      </c>
      <c r="BC149" s="34">
        <f t="shared" si="29"/>
        <v>0</v>
      </c>
      <c r="BD149" s="35">
        <f t="shared" si="29"/>
        <v>0</v>
      </c>
      <c r="BE149" s="35">
        <f t="shared" si="29"/>
        <v>0</v>
      </c>
      <c r="BF149" s="36">
        <f t="shared" si="29"/>
        <v>0</v>
      </c>
      <c r="BG149" s="36"/>
      <c r="BH149" s="36"/>
    </row>
    <row r="150" spans="1:60" ht="11.25">
      <c r="A150" s="1">
        <f t="shared" si="4"/>
        <v>0</v>
      </c>
      <c r="B150" s="20">
        <f t="shared" si="4"/>
        <v>0</v>
      </c>
      <c r="C150" s="34">
        <f t="shared" si="7"/>
        <v>0</v>
      </c>
      <c r="D150" s="35">
        <f t="shared" si="5"/>
        <v>0</v>
      </c>
      <c r="E150" s="35">
        <f aca="true" t="shared" si="30" ref="E150:S150">D150+E83</f>
        <v>0</v>
      </c>
      <c r="F150" s="36">
        <f t="shared" si="30"/>
        <v>0</v>
      </c>
      <c r="G150" s="34">
        <f t="shared" si="30"/>
        <v>0</v>
      </c>
      <c r="H150" s="35">
        <f t="shared" si="30"/>
        <v>0</v>
      </c>
      <c r="I150" s="35">
        <f t="shared" si="30"/>
        <v>0</v>
      </c>
      <c r="J150" s="36">
        <f t="shared" si="30"/>
        <v>0</v>
      </c>
      <c r="K150" s="34">
        <f t="shared" si="30"/>
        <v>0</v>
      </c>
      <c r="L150" s="35">
        <f t="shared" si="30"/>
        <v>0</v>
      </c>
      <c r="M150" s="35">
        <f t="shared" si="30"/>
        <v>0</v>
      </c>
      <c r="N150" s="36">
        <f t="shared" si="30"/>
        <v>0</v>
      </c>
      <c r="O150" s="34">
        <f t="shared" si="30"/>
        <v>0</v>
      </c>
      <c r="P150" s="35">
        <f t="shared" si="30"/>
        <v>0</v>
      </c>
      <c r="Q150" s="35">
        <f t="shared" si="30"/>
        <v>0</v>
      </c>
      <c r="R150" s="36">
        <f t="shared" si="30"/>
        <v>0</v>
      </c>
      <c r="S150" s="34">
        <f t="shared" si="30"/>
        <v>0</v>
      </c>
      <c r="T150" s="35">
        <f aca="true" t="shared" si="31" ref="T150:BF150">S150+T83</f>
        <v>0</v>
      </c>
      <c r="U150" s="35">
        <f t="shared" si="31"/>
        <v>0</v>
      </c>
      <c r="V150" s="36">
        <f t="shared" si="31"/>
        <v>0</v>
      </c>
      <c r="W150" s="34">
        <f t="shared" si="31"/>
        <v>0</v>
      </c>
      <c r="X150" s="35">
        <f t="shared" si="31"/>
        <v>0</v>
      </c>
      <c r="Y150" s="35">
        <f t="shared" si="31"/>
        <v>0</v>
      </c>
      <c r="Z150" s="36">
        <f t="shared" si="31"/>
        <v>0</v>
      </c>
      <c r="AA150" s="34">
        <f t="shared" si="31"/>
        <v>0</v>
      </c>
      <c r="AB150" s="35">
        <f t="shared" si="31"/>
        <v>0</v>
      </c>
      <c r="AC150" s="35">
        <f t="shared" si="31"/>
        <v>0</v>
      </c>
      <c r="AD150" s="36">
        <f t="shared" si="31"/>
        <v>0</v>
      </c>
      <c r="AE150" s="34">
        <f t="shared" si="31"/>
        <v>0</v>
      </c>
      <c r="AF150" s="35">
        <f t="shared" si="31"/>
        <v>0</v>
      </c>
      <c r="AG150" s="35">
        <f t="shared" si="31"/>
        <v>0</v>
      </c>
      <c r="AH150" s="36">
        <f t="shared" si="31"/>
        <v>0</v>
      </c>
      <c r="AI150" s="34">
        <f t="shared" si="31"/>
        <v>0</v>
      </c>
      <c r="AJ150" s="35">
        <f t="shared" si="31"/>
        <v>0</v>
      </c>
      <c r="AK150" s="35">
        <f t="shared" si="31"/>
        <v>0</v>
      </c>
      <c r="AL150" s="36">
        <f t="shared" si="31"/>
        <v>0</v>
      </c>
      <c r="AM150" s="34">
        <f t="shared" si="31"/>
        <v>0</v>
      </c>
      <c r="AN150" s="35">
        <f t="shared" si="31"/>
        <v>0</v>
      </c>
      <c r="AO150" s="35">
        <f t="shared" si="31"/>
        <v>0</v>
      </c>
      <c r="AP150" s="36">
        <f t="shared" si="31"/>
        <v>0</v>
      </c>
      <c r="AQ150" s="34">
        <f t="shared" si="31"/>
        <v>0</v>
      </c>
      <c r="AR150" s="35">
        <f t="shared" si="31"/>
        <v>0</v>
      </c>
      <c r="AS150" s="35">
        <f t="shared" si="31"/>
        <v>0</v>
      </c>
      <c r="AT150" s="36">
        <f t="shared" si="31"/>
        <v>0</v>
      </c>
      <c r="AU150" s="34">
        <f t="shared" si="31"/>
        <v>0</v>
      </c>
      <c r="AV150" s="35">
        <f t="shared" si="31"/>
        <v>0</v>
      </c>
      <c r="AW150" s="35">
        <f t="shared" si="31"/>
        <v>0</v>
      </c>
      <c r="AX150" s="36">
        <f t="shared" si="31"/>
        <v>0</v>
      </c>
      <c r="AY150" s="34">
        <f t="shared" si="31"/>
        <v>0</v>
      </c>
      <c r="AZ150" s="35">
        <f t="shared" si="31"/>
        <v>0</v>
      </c>
      <c r="BA150" s="35">
        <f t="shared" si="31"/>
        <v>0</v>
      </c>
      <c r="BB150" s="36">
        <f t="shared" si="31"/>
        <v>0</v>
      </c>
      <c r="BC150" s="34">
        <f t="shared" si="31"/>
        <v>0</v>
      </c>
      <c r="BD150" s="35">
        <f t="shared" si="31"/>
        <v>0</v>
      </c>
      <c r="BE150" s="35">
        <f t="shared" si="31"/>
        <v>0</v>
      </c>
      <c r="BF150" s="36">
        <f t="shared" si="31"/>
        <v>0</v>
      </c>
      <c r="BG150" s="36"/>
      <c r="BH150" s="36"/>
    </row>
    <row r="151" spans="1:60" ht="11.25">
      <c r="A151" s="1" t="str">
        <f t="shared" si="4"/>
        <v>DANJAN Christophe</v>
      </c>
      <c r="B151" s="20">
        <f t="shared" si="4"/>
        <v>941</v>
      </c>
      <c r="C151" s="34">
        <f t="shared" si="7"/>
        <v>4</v>
      </c>
      <c r="D151" s="35">
        <f t="shared" si="5"/>
        <v>-4</v>
      </c>
      <c r="E151" s="35">
        <f aca="true" t="shared" si="32" ref="E151:S151">D151+E84</f>
        <v>-11</v>
      </c>
      <c r="F151" s="36">
        <f t="shared" si="32"/>
        <v>-5</v>
      </c>
      <c r="G151" s="34">
        <f t="shared" si="32"/>
        <v>-5</v>
      </c>
      <c r="H151" s="35">
        <f t="shared" si="32"/>
        <v>-5</v>
      </c>
      <c r="I151" s="35">
        <f t="shared" si="32"/>
        <v>-5</v>
      </c>
      <c r="J151" s="36">
        <f t="shared" si="32"/>
        <v>-5</v>
      </c>
      <c r="K151" s="34">
        <f t="shared" si="32"/>
        <v>-5</v>
      </c>
      <c r="L151" s="35">
        <f t="shared" si="32"/>
        <v>-5</v>
      </c>
      <c r="M151" s="35">
        <f t="shared" si="32"/>
        <v>-5</v>
      </c>
      <c r="N151" s="36">
        <f t="shared" si="32"/>
        <v>-5</v>
      </c>
      <c r="O151" s="34">
        <f t="shared" si="32"/>
        <v>-5</v>
      </c>
      <c r="P151" s="35">
        <f t="shared" si="32"/>
        <v>-5</v>
      </c>
      <c r="Q151" s="35">
        <f t="shared" si="32"/>
        <v>-5</v>
      </c>
      <c r="R151" s="36">
        <f t="shared" si="32"/>
        <v>-5</v>
      </c>
      <c r="S151" s="34">
        <f t="shared" si="32"/>
        <v>-5</v>
      </c>
      <c r="T151" s="35">
        <f aca="true" t="shared" si="33" ref="T151:BF151">S151+T84</f>
        <v>-5</v>
      </c>
      <c r="U151" s="35">
        <f t="shared" si="33"/>
        <v>-5</v>
      </c>
      <c r="V151" s="36">
        <f t="shared" si="33"/>
        <v>-5</v>
      </c>
      <c r="W151" s="34">
        <f t="shared" si="33"/>
        <v>-5</v>
      </c>
      <c r="X151" s="35">
        <f t="shared" si="33"/>
        <v>-5</v>
      </c>
      <c r="Y151" s="35">
        <f t="shared" si="33"/>
        <v>-5</v>
      </c>
      <c r="Z151" s="36">
        <f t="shared" si="33"/>
        <v>-5</v>
      </c>
      <c r="AA151" s="34">
        <f t="shared" si="33"/>
        <v>-5</v>
      </c>
      <c r="AB151" s="35">
        <f t="shared" si="33"/>
        <v>-5</v>
      </c>
      <c r="AC151" s="35">
        <f t="shared" si="33"/>
        <v>-5</v>
      </c>
      <c r="AD151" s="36">
        <f t="shared" si="33"/>
        <v>-5</v>
      </c>
      <c r="AE151" s="34">
        <f t="shared" si="33"/>
        <v>-5</v>
      </c>
      <c r="AF151" s="35">
        <f t="shared" si="33"/>
        <v>-5</v>
      </c>
      <c r="AG151" s="35">
        <f t="shared" si="33"/>
        <v>-5</v>
      </c>
      <c r="AH151" s="36">
        <f t="shared" si="33"/>
        <v>-5</v>
      </c>
      <c r="AI151" s="34">
        <f t="shared" si="33"/>
        <v>-5</v>
      </c>
      <c r="AJ151" s="35">
        <f t="shared" si="33"/>
        <v>-5</v>
      </c>
      <c r="AK151" s="35">
        <f t="shared" si="33"/>
        <v>-5</v>
      </c>
      <c r="AL151" s="36">
        <f t="shared" si="33"/>
        <v>-5</v>
      </c>
      <c r="AM151" s="34">
        <f t="shared" si="33"/>
        <v>-5</v>
      </c>
      <c r="AN151" s="35">
        <f t="shared" si="33"/>
        <v>-5</v>
      </c>
      <c r="AO151" s="35">
        <f t="shared" si="33"/>
        <v>-5</v>
      </c>
      <c r="AP151" s="36">
        <f t="shared" si="33"/>
        <v>-5</v>
      </c>
      <c r="AQ151" s="34">
        <f t="shared" si="33"/>
        <v>-5</v>
      </c>
      <c r="AR151" s="35">
        <f t="shared" si="33"/>
        <v>-5</v>
      </c>
      <c r="AS151" s="35">
        <f t="shared" si="33"/>
        <v>-5</v>
      </c>
      <c r="AT151" s="36">
        <f t="shared" si="33"/>
        <v>-5</v>
      </c>
      <c r="AU151" s="34">
        <f t="shared" si="33"/>
        <v>-5</v>
      </c>
      <c r="AV151" s="35">
        <f t="shared" si="33"/>
        <v>-5</v>
      </c>
      <c r="AW151" s="35">
        <f t="shared" si="33"/>
        <v>-5</v>
      </c>
      <c r="AX151" s="36">
        <f t="shared" si="33"/>
        <v>-5</v>
      </c>
      <c r="AY151" s="34">
        <f t="shared" si="33"/>
        <v>-5</v>
      </c>
      <c r="AZ151" s="35">
        <f t="shared" si="33"/>
        <v>-5</v>
      </c>
      <c r="BA151" s="35">
        <f t="shared" si="33"/>
        <v>-5</v>
      </c>
      <c r="BB151" s="36">
        <f t="shared" si="33"/>
        <v>-5</v>
      </c>
      <c r="BC151" s="34">
        <f t="shared" si="33"/>
        <v>-5</v>
      </c>
      <c r="BD151" s="35">
        <f t="shared" si="33"/>
        <v>-5</v>
      </c>
      <c r="BE151" s="35">
        <f t="shared" si="33"/>
        <v>-5</v>
      </c>
      <c r="BF151" s="36">
        <f t="shared" si="33"/>
        <v>-5</v>
      </c>
      <c r="BG151" s="36"/>
      <c r="BH151" s="36"/>
    </row>
    <row r="152" spans="1:60" ht="11.25">
      <c r="A152" s="1" t="str">
        <f t="shared" si="4"/>
        <v>DEBORD Francois</v>
      </c>
      <c r="B152" s="20">
        <f t="shared" si="4"/>
        <v>938</v>
      </c>
      <c r="C152" s="34">
        <f t="shared" si="7"/>
        <v>5</v>
      </c>
      <c r="D152" s="35">
        <f t="shared" si="5"/>
        <v>-3</v>
      </c>
      <c r="E152" s="35">
        <f aca="true" t="shared" si="34" ref="E152:S152">D152+E85</f>
        <v>-11</v>
      </c>
      <c r="F152" s="36">
        <f t="shared" si="34"/>
        <v>-12</v>
      </c>
      <c r="G152" s="34">
        <f t="shared" si="34"/>
        <v>-12</v>
      </c>
      <c r="H152" s="35">
        <f t="shared" si="34"/>
        <v>-12</v>
      </c>
      <c r="I152" s="35">
        <f t="shared" si="34"/>
        <v>-12</v>
      </c>
      <c r="J152" s="36">
        <f t="shared" si="34"/>
        <v>-12</v>
      </c>
      <c r="K152" s="34">
        <f t="shared" si="34"/>
        <v>-12</v>
      </c>
      <c r="L152" s="35">
        <f t="shared" si="34"/>
        <v>-12</v>
      </c>
      <c r="M152" s="35">
        <f t="shared" si="34"/>
        <v>-12</v>
      </c>
      <c r="N152" s="36">
        <f t="shared" si="34"/>
        <v>-12</v>
      </c>
      <c r="O152" s="34">
        <f t="shared" si="34"/>
        <v>-12</v>
      </c>
      <c r="P152" s="35">
        <f t="shared" si="34"/>
        <v>-12</v>
      </c>
      <c r="Q152" s="35">
        <f t="shared" si="34"/>
        <v>-12</v>
      </c>
      <c r="R152" s="36">
        <f t="shared" si="34"/>
        <v>-12</v>
      </c>
      <c r="S152" s="34">
        <f t="shared" si="34"/>
        <v>-12</v>
      </c>
      <c r="T152" s="35">
        <f aca="true" t="shared" si="35" ref="T152:BF152">S152+T85</f>
        <v>-12</v>
      </c>
      <c r="U152" s="35">
        <f t="shared" si="35"/>
        <v>-12</v>
      </c>
      <c r="V152" s="36">
        <f t="shared" si="35"/>
        <v>-12</v>
      </c>
      <c r="W152" s="34">
        <f t="shared" si="35"/>
        <v>-12</v>
      </c>
      <c r="X152" s="35">
        <f t="shared" si="35"/>
        <v>-12</v>
      </c>
      <c r="Y152" s="35">
        <f t="shared" si="35"/>
        <v>-12</v>
      </c>
      <c r="Z152" s="36">
        <f t="shared" si="35"/>
        <v>-12</v>
      </c>
      <c r="AA152" s="34">
        <f t="shared" si="35"/>
        <v>-12</v>
      </c>
      <c r="AB152" s="35">
        <f t="shared" si="35"/>
        <v>-12</v>
      </c>
      <c r="AC152" s="35">
        <f t="shared" si="35"/>
        <v>-12</v>
      </c>
      <c r="AD152" s="36">
        <f t="shared" si="35"/>
        <v>-12</v>
      </c>
      <c r="AE152" s="34">
        <f t="shared" si="35"/>
        <v>-12</v>
      </c>
      <c r="AF152" s="35">
        <f t="shared" si="35"/>
        <v>-12</v>
      </c>
      <c r="AG152" s="35">
        <f t="shared" si="35"/>
        <v>-12</v>
      </c>
      <c r="AH152" s="36">
        <f t="shared" si="35"/>
        <v>-12</v>
      </c>
      <c r="AI152" s="34">
        <f t="shared" si="35"/>
        <v>-12</v>
      </c>
      <c r="AJ152" s="35">
        <f t="shared" si="35"/>
        <v>-12</v>
      </c>
      <c r="AK152" s="35">
        <f t="shared" si="35"/>
        <v>-12</v>
      </c>
      <c r="AL152" s="36">
        <f t="shared" si="35"/>
        <v>-12</v>
      </c>
      <c r="AM152" s="34">
        <f t="shared" si="35"/>
        <v>-12</v>
      </c>
      <c r="AN152" s="35">
        <f t="shared" si="35"/>
        <v>-12</v>
      </c>
      <c r="AO152" s="35">
        <f t="shared" si="35"/>
        <v>-12</v>
      </c>
      <c r="AP152" s="36">
        <f t="shared" si="35"/>
        <v>-12</v>
      </c>
      <c r="AQ152" s="34">
        <f t="shared" si="35"/>
        <v>-12</v>
      </c>
      <c r="AR152" s="35">
        <f t="shared" si="35"/>
        <v>-12</v>
      </c>
      <c r="AS152" s="35">
        <f t="shared" si="35"/>
        <v>-12</v>
      </c>
      <c r="AT152" s="36">
        <f t="shared" si="35"/>
        <v>-12</v>
      </c>
      <c r="AU152" s="34">
        <f t="shared" si="35"/>
        <v>-12</v>
      </c>
      <c r="AV152" s="35">
        <f t="shared" si="35"/>
        <v>-12</v>
      </c>
      <c r="AW152" s="35">
        <f t="shared" si="35"/>
        <v>-12</v>
      </c>
      <c r="AX152" s="36">
        <f t="shared" si="35"/>
        <v>-12</v>
      </c>
      <c r="AY152" s="34">
        <f t="shared" si="35"/>
        <v>-12</v>
      </c>
      <c r="AZ152" s="35">
        <f t="shared" si="35"/>
        <v>-12</v>
      </c>
      <c r="BA152" s="35">
        <f t="shared" si="35"/>
        <v>-12</v>
      </c>
      <c r="BB152" s="36">
        <f t="shared" si="35"/>
        <v>-12</v>
      </c>
      <c r="BC152" s="34">
        <f t="shared" si="35"/>
        <v>-12</v>
      </c>
      <c r="BD152" s="35">
        <f t="shared" si="35"/>
        <v>-12</v>
      </c>
      <c r="BE152" s="35">
        <f t="shared" si="35"/>
        <v>-12</v>
      </c>
      <c r="BF152" s="36">
        <f t="shared" si="35"/>
        <v>-12</v>
      </c>
      <c r="BG152" s="36"/>
      <c r="BH152" s="36"/>
    </row>
    <row r="153" spans="1:60" ht="11.25">
      <c r="A153" s="1" t="str">
        <f t="shared" si="4"/>
        <v>DELOMENIE Michel</v>
      </c>
      <c r="B153" s="20">
        <f t="shared" si="4"/>
        <v>763</v>
      </c>
      <c r="C153" s="34">
        <f t="shared" si="7"/>
        <v>7</v>
      </c>
      <c r="D153" s="35">
        <f t="shared" si="5"/>
        <v>9</v>
      </c>
      <c r="E153" s="35">
        <f aca="true" t="shared" si="36" ref="E153:S153">D153+E86</f>
        <v>6</v>
      </c>
      <c r="F153" s="36">
        <f t="shared" si="36"/>
        <v>1</v>
      </c>
      <c r="G153" s="34">
        <f t="shared" si="36"/>
        <v>1</v>
      </c>
      <c r="H153" s="35">
        <f t="shared" si="36"/>
        <v>1</v>
      </c>
      <c r="I153" s="35">
        <f t="shared" si="36"/>
        <v>1</v>
      </c>
      <c r="J153" s="36">
        <f t="shared" si="36"/>
        <v>1</v>
      </c>
      <c r="K153" s="34">
        <f t="shared" si="36"/>
        <v>1</v>
      </c>
      <c r="L153" s="35">
        <f t="shared" si="36"/>
        <v>1</v>
      </c>
      <c r="M153" s="35">
        <f t="shared" si="36"/>
        <v>1</v>
      </c>
      <c r="N153" s="36">
        <f t="shared" si="36"/>
        <v>1</v>
      </c>
      <c r="O153" s="34">
        <f t="shared" si="36"/>
        <v>1</v>
      </c>
      <c r="P153" s="35">
        <f t="shared" si="36"/>
        <v>1</v>
      </c>
      <c r="Q153" s="35">
        <f t="shared" si="36"/>
        <v>1</v>
      </c>
      <c r="R153" s="36">
        <f t="shared" si="36"/>
        <v>1</v>
      </c>
      <c r="S153" s="34">
        <f t="shared" si="36"/>
        <v>1</v>
      </c>
      <c r="T153" s="35">
        <f aca="true" t="shared" si="37" ref="T153:BF153">S153+T86</f>
        <v>1</v>
      </c>
      <c r="U153" s="35">
        <f t="shared" si="37"/>
        <v>1</v>
      </c>
      <c r="V153" s="36">
        <f t="shared" si="37"/>
        <v>1</v>
      </c>
      <c r="W153" s="34">
        <f t="shared" si="37"/>
        <v>1</v>
      </c>
      <c r="X153" s="35">
        <f t="shared" si="37"/>
        <v>1</v>
      </c>
      <c r="Y153" s="35">
        <f t="shared" si="37"/>
        <v>1</v>
      </c>
      <c r="Z153" s="36">
        <f t="shared" si="37"/>
        <v>1</v>
      </c>
      <c r="AA153" s="34">
        <f t="shared" si="37"/>
        <v>1</v>
      </c>
      <c r="AB153" s="35">
        <f t="shared" si="37"/>
        <v>1</v>
      </c>
      <c r="AC153" s="35">
        <f t="shared" si="37"/>
        <v>1</v>
      </c>
      <c r="AD153" s="36">
        <f t="shared" si="37"/>
        <v>1</v>
      </c>
      <c r="AE153" s="34">
        <f t="shared" si="37"/>
        <v>1</v>
      </c>
      <c r="AF153" s="35">
        <f t="shared" si="37"/>
        <v>1</v>
      </c>
      <c r="AG153" s="35">
        <f t="shared" si="37"/>
        <v>1</v>
      </c>
      <c r="AH153" s="36">
        <f t="shared" si="37"/>
        <v>1</v>
      </c>
      <c r="AI153" s="34">
        <f t="shared" si="37"/>
        <v>1</v>
      </c>
      <c r="AJ153" s="35">
        <f t="shared" si="37"/>
        <v>1</v>
      </c>
      <c r="AK153" s="35">
        <f t="shared" si="37"/>
        <v>1</v>
      </c>
      <c r="AL153" s="36">
        <f t="shared" si="37"/>
        <v>1</v>
      </c>
      <c r="AM153" s="34">
        <f t="shared" si="37"/>
        <v>1</v>
      </c>
      <c r="AN153" s="35">
        <f t="shared" si="37"/>
        <v>1</v>
      </c>
      <c r="AO153" s="35">
        <f t="shared" si="37"/>
        <v>1</v>
      </c>
      <c r="AP153" s="36">
        <f t="shared" si="37"/>
        <v>1</v>
      </c>
      <c r="AQ153" s="34">
        <f t="shared" si="37"/>
        <v>1</v>
      </c>
      <c r="AR153" s="35">
        <f t="shared" si="37"/>
        <v>1</v>
      </c>
      <c r="AS153" s="35">
        <f t="shared" si="37"/>
        <v>1</v>
      </c>
      <c r="AT153" s="36">
        <f t="shared" si="37"/>
        <v>1</v>
      </c>
      <c r="AU153" s="34">
        <f t="shared" si="37"/>
        <v>1</v>
      </c>
      <c r="AV153" s="35">
        <f t="shared" si="37"/>
        <v>1</v>
      </c>
      <c r="AW153" s="35">
        <f t="shared" si="37"/>
        <v>1</v>
      </c>
      <c r="AX153" s="36">
        <f t="shared" si="37"/>
        <v>1</v>
      </c>
      <c r="AY153" s="34">
        <f t="shared" si="37"/>
        <v>1</v>
      </c>
      <c r="AZ153" s="35">
        <f t="shared" si="37"/>
        <v>1</v>
      </c>
      <c r="BA153" s="35">
        <f t="shared" si="37"/>
        <v>1</v>
      </c>
      <c r="BB153" s="36">
        <f t="shared" si="37"/>
        <v>1</v>
      </c>
      <c r="BC153" s="34">
        <f t="shared" si="37"/>
        <v>1</v>
      </c>
      <c r="BD153" s="35">
        <f t="shared" si="37"/>
        <v>1</v>
      </c>
      <c r="BE153" s="35">
        <f t="shared" si="37"/>
        <v>1</v>
      </c>
      <c r="BF153" s="36">
        <f t="shared" si="37"/>
        <v>1</v>
      </c>
      <c r="BG153" s="36"/>
      <c r="BH153" s="36"/>
    </row>
    <row r="154" spans="1:60" ht="11.25">
      <c r="A154" s="1" t="str">
        <f t="shared" si="4"/>
        <v>ESTRIPEAU Pascal</v>
      </c>
      <c r="B154" s="20">
        <f t="shared" si="4"/>
        <v>1241</v>
      </c>
      <c r="C154" s="34">
        <f t="shared" si="7"/>
        <v>-1</v>
      </c>
      <c r="D154" s="35">
        <f t="shared" si="5"/>
        <v>-5</v>
      </c>
      <c r="E154" s="35">
        <f aca="true" t="shared" si="38" ref="E154:S154">D154+E87</f>
        <v>-10</v>
      </c>
      <c r="F154" s="36">
        <f t="shared" si="38"/>
        <v>-10</v>
      </c>
      <c r="G154" s="34">
        <f t="shared" si="38"/>
        <v>-10</v>
      </c>
      <c r="H154" s="35">
        <f t="shared" si="38"/>
        <v>-10</v>
      </c>
      <c r="I154" s="35">
        <f t="shared" si="38"/>
        <v>-10</v>
      </c>
      <c r="J154" s="36">
        <f t="shared" si="38"/>
        <v>-10</v>
      </c>
      <c r="K154" s="34">
        <f t="shared" si="38"/>
        <v>-10</v>
      </c>
      <c r="L154" s="35">
        <f t="shared" si="38"/>
        <v>-10</v>
      </c>
      <c r="M154" s="35">
        <f t="shared" si="38"/>
        <v>-10</v>
      </c>
      <c r="N154" s="36">
        <f t="shared" si="38"/>
        <v>-10</v>
      </c>
      <c r="O154" s="34">
        <f t="shared" si="38"/>
        <v>-10</v>
      </c>
      <c r="P154" s="35">
        <f t="shared" si="38"/>
        <v>-10</v>
      </c>
      <c r="Q154" s="35">
        <f t="shared" si="38"/>
        <v>-10</v>
      </c>
      <c r="R154" s="36">
        <f t="shared" si="38"/>
        <v>-10</v>
      </c>
      <c r="S154" s="34">
        <f t="shared" si="38"/>
        <v>-10</v>
      </c>
      <c r="T154" s="35">
        <f aca="true" t="shared" si="39" ref="T154:BF154">S154+T87</f>
        <v>-10</v>
      </c>
      <c r="U154" s="35">
        <f t="shared" si="39"/>
        <v>-10</v>
      </c>
      <c r="V154" s="36">
        <f t="shared" si="39"/>
        <v>-10</v>
      </c>
      <c r="W154" s="34">
        <f t="shared" si="39"/>
        <v>-10</v>
      </c>
      <c r="X154" s="35">
        <f t="shared" si="39"/>
        <v>-10</v>
      </c>
      <c r="Y154" s="35">
        <f t="shared" si="39"/>
        <v>-10</v>
      </c>
      <c r="Z154" s="36">
        <f t="shared" si="39"/>
        <v>-10</v>
      </c>
      <c r="AA154" s="34">
        <f t="shared" si="39"/>
        <v>-10</v>
      </c>
      <c r="AB154" s="35">
        <f t="shared" si="39"/>
        <v>-10</v>
      </c>
      <c r="AC154" s="35">
        <f t="shared" si="39"/>
        <v>-10</v>
      </c>
      <c r="AD154" s="36">
        <f t="shared" si="39"/>
        <v>-10</v>
      </c>
      <c r="AE154" s="34">
        <f t="shared" si="39"/>
        <v>-10</v>
      </c>
      <c r="AF154" s="35">
        <f t="shared" si="39"/>
        <v>-10</v>
      </c>
      <c r="AG154" s="35">
        <f t="shared" si="39"/>
        <v>-10</v>
      </c>
      <c r="AH154" s="36">
        <f t="shared" si="39"/>
        <v>-10</v>
      </c>
      <c r="AI154" s="34">
        <f t="shared" si="39"/>
        <v>-10</v>
      </c>
      <c r="AJ154" s="35">
        <f t="shared" si="39"/>
        <v>-10</v>
      </c>
      <c r="AK154" s="35">
        <f t="shared" si="39"/>
        <v>-10</v>
      </c>
      <c r="AL154" s="36">
        <f t="shared" si="39"/>
        <v>-10</v>
      </c>
      <c r="AM154" s="34">
        <f t="shared" si="39"/>
        <v>-10</v>
      </c>
      <c r="AN154" s="35">
        <f t="shared" si="39"/>
        <v>-10</v>
      </c>
      <c r="AO154" s="35">
        <f t="shared" si="39"/>
        <v>-10</v>
      </c>
      <c r="AP154" s="36">
        <f t="shared" si="39"/>
        <v>-10</v>
      </c>
      <c r="AQ154" s="34">
        <f t="shared" si="39"/>
        <v>-10</v>
      </c>
      <c r="AR154" s="35">
        <f t="shared" si="39"/>
        <v>-10</v>
      </c>
      <c r="AS154" s="35">
        <f t="shared" si="39"/>
        <v>-10</v>
      </c>
      <c r="AT154" s="36">
        <f t="shared" si="39"/>
        <v>-10</v>
      </c>
      <c r="AU154" s="34">
        <f t="shared" si="39"/>
        <v>-10</v>
      </c>
      <c r="AV154" s="35">
        <f t="shared" si="39"/>
        <v>-10</v>
      </c>
      <c r="AW154" s="35">
        <f t="shared" si="39"/>
        <v>-10</v>
      </c>
      <c r="AX154" s="36">
        <f t="shared" si="39"/>
        <v>-10</v>
      </c>
      <c r="AY154" s="34">
        <f t="shared" si="39"/>
        <v>-10</v>
      </c>
      <c r="AZ154" s="35">
        <f t="shared" si="39"/>
        <v>-10</v>
      </c>
      <c r="BA154" s="35">
        <f t="shared" si="39"/>
        <v>-10</v>
      </c>
      <c r="BB154" s="36">
        <f t="shared" si="39"/>
        <v>-10</v>
      </c>
      <c r="BC154" s="34">
        <f t="shared" si="39"/>
        <v>-10</v>
      </c>
      <c r="BD154" s="35">
        <f t="shared" si="39"/>
        <v>-10</v>
      </c>
      <c r="BE154" s="35">
        <f t="shared" si="39"/>
        <v>-10</v>
      </c>
      <c r="BF154" s="36">
        <f t="shared" si="39"/>
        <v>-10</v>
      </c>
      <c r="BG154" s="36"/>
      <c r="BH154" s="36"/>
    </row>
    <row r="155" spans="1:60" ht="11.25">
      <c r="A155" s="1" t="str">
        <f t="shared" si="4"/>
        <v>FABRE Aurelie</v>
      </c>
      <c r="B155" s="20">
        <f t="shared" si="4"/>
        <v>835</v>
      </c>
      <c r="C155" s="34">
        <f t="shared" si="7"/>
        <v>-5</v>
      </c>
      <c r="D155" s="35">
        <f t="shared" si="5"/>
        <v>-5.5</v>
      </c>
      <c r="E155" s="35">
        <f aca="true" t="shared" si="40" ref="E155:S155">D155+E88</f>
        <v>-10.5</v>
      </c>
      <c r="F155" s="36">
        <f t="shared" si="40"/>
        <v>-15</v>
      </c>
      <c r="G155" s="34">
        <f t="shared" si="40"/>
        <v>-15</v>
      </c>
      <c r="H155" s="35">
        <f t="shared" si="40"/>
        <v>-15</v>
      </c>
      <c r="I155" s="35">
        <f t="shared" si="40"/>
        <v>-15</v>
      </c>
      <c r="J155" s="36">
        <f t="shared" si="40"/>
        <v>-15</v>
      </c>
      <c r="K155" s="34">
        <f t="shared" si="40"/>
        <v>-15</v>
      </c>
      <c r="L155" s="35">
        <f t="shared" si="40"/>
        <v>-15</v>
      </c>
      <c r="M155" s="35">
        <f t="shared" si="40"/>
        <v>-15</v>
      </c>
      <c r="N155" s="36">
        <f t="shared" si="40"/>
        <v>-15</v>
      </c>
      <c r="O155" s="34">
        <f t="shared" si="40"/>
        <v>-15</v>
      </c>
      <c r="P155" s="35">
        <f t="shared" si="40"/>
        <v>-15</v>
      </c>
      <c r="Q155" s="35">
        <f t="shared" si="40"/>
        <v>-15</v>
      </c>
      <c r="R155" s="36">
        <f t="shared" si="40"/>
        <v>-15</v>
      </c>
      <c r="S155" s="34">
        <f t="shared" si="40"/>
        <v>-15</v>
      </c>
      <c r="T155" s="35">
        <f aca="true" t="shared" si="41" ref="T155:BF155">S155+T88</f>
        <v>-15</v>
      </c>
      <c r="U155" s="35">
        <f t="shared" si="41"/>
        <v>-15</v>
      </c>
      <c r="V155" s="36">
        <f t="shared" si="41"/>
        <v>-15</v>
      </c>
      <c r="W155" s="34">
        <f t="shared" si="41"/>
        <v>-15</v>
      </c>
      <c r="X155" s="35">
        <f t="shared" si="41"/>
        <v>-15</v>
      </c>
      <c r="Y155" s="35">
        <f t="shared" si="41"/>
        <v>-15</v>
      </c>
      <c r="Z155" s="36">
        <f t="shared" si="41"/>
        <v>-15</v>
      </c>
      <c r="AA155" s="34">
        <f t="shared" si="41"/>
        <v>-15</v>
      </c>
      <c r="AB155" s="35">
        <f t="shared" si="41"/>
        <v>-15</v>
      </c>
      <c r="AC155" s="35">
        <f t="shared" si="41"/>
        <v>-15</v>
      </c>
      <c r="AD155" s="36">
        <f t="shared" si="41"/>
        <v>-15</v>
      </c>
      <c r="AE155" s="34">
        <f t="shared" si="41"/>
        <v>-15</v>
      </c>
      <c r="AF155" s="35">
        <f t="shared" si="41"/>
        <v>-15</v>
      </c>
      <c r="AG155" s="35">
        <f t="shared" si="41"/>
        <v>-15</v>
      </c>
      <c r="AH155" s="36">
        <f t="shared" si="41"/>
        <v>-15</v>
      </c>
      <c r="AI155" s="34">
        <f t="shared" si="41"/>
        <v>-15</v>
      </c>
      <c r="AJ155" s="35">
        <f t="shared" si="41"/>
        <v>-15</v>
      </c>
      <c r="AK155" s="35">
        <f t="shared" si="41"/>
        <v>-15</v>
      </c>
      <c r="AL155" s="36">
        <f t="shared" si="41"/>
        <v>-15</v>
      </c>
      <c r="AM155" s="34">
        <f t="shared" si="41"/>
        <v>-15</v>
      </c>
      <c r="AN155" s="35">
        <f t="shared" si="41"/>
        <v>-15</v>
      </c>
      <c r="AO155" s="35">
        <f t="shared" si="41"/>
        <v>-15</v>
      </c>
      <c r="AP155" s="36">
        <f t="shared" si="41"/>
        <v>-15</v>
      </c>
      <c r="AQ155" s="34">
        <f t="shared" si="41"/>
        <v>-15</v>
      </c>
      <c r="AR155" s="35">
        <f t="shared" si="41"/>
        <v>-15</v>
      </c>
      <c r="AS155" s="35">
        <f t="shared" si="41"/>
        <v>-15</v>
      </c>
      <c r="AT155" s="36">
        <f t="shared" si="41"/>
        <v>-15</v>
      </c>
      <c r="AU155" s="34">
        <f t="shared" si="41"/>
        <v>-15</v>
      </c>
      <c r="AV155" s="35">
        <f t="shared" si="41"/>
        <v>-15</v>
      </c>
      <c r="AW155" s="35">
        <f t="shared" si="41"/>
        <v>-15</v>
      </c>
      <c r="AX155" s="36">
        <f t="shared" si="41"/>
        <v>-15</v>
      </c>
      <c r="AY155" s="34">
        <f t="shared" si="41"/>
        <v>-15</v>
      </c>
      <c r="AZ155" s="35">
        <f t="shared" si="41"/>
        <v>-15</v>
      </c>
      <c r="BA155" s="35">
        <f t="shared" si="41"/>
        <v>-15</v>
      </c>
      <c r="BB155" s="36">
        <f t="shared" si="41"/>
        <v>-15</v>
      </c>
      <c r="BC155" s="34">
        <f t="shared" si="41"/>
        <v>-15</v>
      </c>
      <c r="BD155" s="35">
        <f t="shared" si="41"/>
        <v>-15</v>
      </c>
      <c r="BE155" s="35">
        <f t="shared" si="41"/>
        <v>-15</v>
      </c>
      <c r="BF155" s="36">
        <f t="shared" si="41"/>
        <v>-15</v>
      </c>
      <c r="BG155" s="36"/>
      <c r="BH155" s="36"/>
    </row>
    <row r="156" spans="1:60" ht="11.25">
      <c r="A156" s="1" t="str">
        <f t="shared" si="4"/>
        <v>FAUCH Claire</v>
      </c>
      <c r="B156" s="20">
        <f t="shared" si="4"/>
        <v>1067</v>
      </c>
      <c r="C156" s="34">
        <f t="shared" si="7"/>
        <v>3</v>
      </c>
      <c r="D156" s="35">
        <f t="shared" si="5"/>
        <v>3</v>
      </c>
      <c r="E156" s="35">
        <f aca="true" t="shared" si="42" ref="E156:S156">D156+E89</f>
        <v>-3</v>
      </c>
      <c r="F156" s="36">
        <f t="shared" si="42"/>
        <v>-3</v>
      </c>
      <c r="G156" s="34">
        <f t="shared" si="42"/>
        <v>-3</v>
      </c>
      <c r="H156" s="35">
        <f t="shared" si="42"/>
        <v>-3</v>
      </c>
      <c r="I156" s="35">
        <f t="shared" si="42"/>
        <v>-3</v>
      </c>
      <c r="J156" s="36">
        <f t="shared" si="42"/>
        <v>-3</v>
      </c>
      <c r="K156" s="34">
        <f t="shared" si="42"/>
        <v>-3</v>
      </c>
      <c r="L156" s="35">
        <f t="shared" si="42"/>
        <v>-3</v>
      </c>
      <c r="M156" s="35">
        <f t="shared" si="42"/>
        <v>-3</v>
      </c>
      <c r="N156" s="36">
        <f t="shared" si="42"/>
        <v>-3</v>
      </c>
      <c r="O156" s="34">
        <f t="shared" si="42"/>
        <v>-3</v>
      </c>
      <c r="P156" s="35">
        <f t="shared" si="42"/>
        <v>-3</v>
      </c>
      <c r="Q156" s="35">
        <f t="shared" si="42"/>
        <v>-3</v>
      </c>
      <c r="R156" s="36">
        <f t="shared" si="42"/>
        <v>-3</v>
      </c>
      <c r="S156" s="34">
        <f t="shared" si="42"/>
        <v>-3</v>
      </c>
      <c r="T156" s="35">
        <f aca="true" t="shared" si="43" ref="T156:BF156">S156+T89</f>
        <v>-3</v>
      </c>
      <c r="U156" s="35">
        <f t="shared" si="43"/>
        <v>-3</v>
      </c>
      <c r="V156" s="36">
        <f t="shared" si="43"/>
        <v>-3</v>
      </c>
      <c r="W156" s="34">
        <f t="shared" si="43"/>
        <v>-3</v>
      </c>
      <c r="X156" s="35">
        <f t="shared" si="43"/>
        <v>-3</v>
      </c>
      <c r="Y156" s="35">
        <f t="shared" si="43"/>
        <v>-3</v>
      </c>
      <c r="Z156" s="36">
        <f t="shared" si="43"/>
        <v>-3</v>
      </c>
      <c r="AA156" s="34">
        <f t="shared" si="43"/>
        <v>-3</v>
      </c>
      <c r="AB156" s="35">
        <f t="shared" si="43"/>
        <v>-3</v>
      </c>
      <c r="AC156" s="35">
        <f t="shared" si="43"/>
        <v>-3</v>
      </c>
      <c r="AD156" s="36">
        <f t="shared" si="43"/>
        <v>-3</v>
      </c>
      <c r="AE156" s="34">
        <f t="shared" si="43"/>
        <v>-3</v>
      </c>
      <c r="AF156" s="35">
        <f t="shared" si="43"/>
        <v>-3</v>
      </c>
      <c r="AG156" s="35">
        <f t="shared" si="43"/>
        <v>-3</v>
      </c>
      <c r="AH156" s="36">
        <f t="shared" si="43"/>
        <v>-3</v>
      </c>
      <c r="AI156" s="34">
        <f t="shared" si="43"/>
        <v>-3</v>
      </c>
      <c r="AJ156" s="35">
        <f t="shared" si="43"/>
        <v>-3</v>
      </c>
      <c r="AK156" s="35">
        <f t="shared" si="43"/>
        <v>-3</v>
      </c>
      <c r="AL156" s="36">
        <f t="shared" si="43"/>
        <v>-3</v>
      </c>
      <c r="AM156" s="34">
        <f t="shared" si="43"/>
        <v>-3</v>
      </c>
      <c r="AN156" s="35">
        <f t="shared" si="43"/>
        <v>-3</v>
      </c>
      <c r="AO156" s="35">
        <f t="shared" si="43"/>
        <v>-3</v>
      </c>
      <c r="AP156" s="36">
        <f t="shared" si="43"/>
        <v>-3</v>
      </c>
      <c r="AQ156" s="34">
        <f t="shared" si="43"/>
        <v>-3</v>
      </c>
      <c r="AR156" s="35">
        <f t="shared" si="43"/>
        <v>-3</v>
      </c>
      <c r="AS156" s="35">
        <f t="shared" si="43"/>
        <v>-3</v>
      </c>
      <c r="AT156" s="36">
        <f t="shared" si="43"/>
        <v>-3</v>
      </c>
      <c r="AU156" s="34">
        <f t="shared" si="43"/>
        <v>-3</v>
      </c>
      <c r="AV156" s="35">
        <f t="shared" si="43"/>
        <v>-3</v>
      </c>
      <c r="AW156" s="35">
        <f t="shared" si="43"/>
        <v>-3</v>
      </c>
      <c r="AX156" s="36">
        <f t="shared" si="43"/>
        <v>-3</v>
      </c>
      <c r="AY156" s="34">
        <f t="shared" si="43"/>
        <v>-3</v>
      </c>
      <c r="AZ156" s="35">
        <f t="shared" si="43"/>
        <v>-3</v>
      </c>
      <c r="BA156" s="35">
        <f t="shared" si="43"/>
        <v>-3</v>
      </c>
      <c r="BB156" s="36">
        <f t="shared" si="43"/>
        <v>-3</v>
      </c>
      <c r="BC156" s="34">
        <f t="shared" si="43"/>
        <v>-3</v>
      </c>
      <c r="BD156" s="35">
        <f t="shared" si="43"/>
        <v>-3</v>
      </c>
      <c r="BE156" s="35">
        <f t="shared" si="43"/>
        <v>-3</v>
      </c>
      <c r="BF156" s="36">
        <f t="shared" si="43"/>
        <v>-3</v>
      </c>
      <c r="BG156" s="36"/>
      <c r="BH156" s="36"/>
    </row>
    <row r="157" spans="1:60" ht="11.25">
      <c r="A157" s="1" t="str">
        <f t="shared" si="4"/>
        <v>FERNANDEZ Jocelyn</v>
      </c>
      <c r="B157" s="20">
        <f t="shared" si="4"/>
        <v>1565</v>
      </c>
      <c r="C157" s="34">
        <f t="shared" si="7"/>
        <v>-16</v>
      </c>
      <c r="D157" s="35">
        <f t="shared" si="5"/>
        <v>-20</v>
      </c>
      <c r="E157" s="35">
        <f aca="true" t="shared" si="44" ref="E157:S157">D157+E90</f>
        <v>-14</v>
      </c>
      <c r="F157" s="36">
        <f t="shared" si="44"/>
        <v>-14</v>
      </c>
      <c r="G157" s="34">
        <f t="shared" si="44"/>
        <v>-14</v>
      </c>
      <c r="H157" s="35">
        <f t="shared" si="44"/>
        <v>-14</v>
      </c>
      <c r="I157" s="35">
        <f t="shared" si="44"/>
        <v>-14</v>
      </c>
      <c r="J157" s="36">
        <f t="shared" si="44"/>
        <v>-14</v>
      </c>
      <c r="K157" s="34">
        <f t="shared" si="44"/>
        <v>-14</v>
      </c>
      <c r="L157" s="35">
        <f t="shared" si="44"/>
        <v>-14</v>
      </c>
      <c r="M157" s="35">
        <f t="shared" si="44"/>
        <v>-14</v>
      </c>
      <c r="N157" s="36">
        <f t="shared" si="44"/>
        <v>-14</v>
      </c>
      <c r="O157" s="34">
        <f t="shared" si="44"/>
        <v>-14</v>
      </c>
      <c r="P157" s="35">
        <f t="shared" si="44"/>
        <v>-14</v>
      </c>
      <c r="Q157" s="35">
        <f t="shared" si="44"/>
        <v>-14</v>
      </c>
      <c r="R157" s="36">
        <f t="shared" si="44"/>
        <v>-14</v>
      </c>
      <c r="S157" s="34">
        <f t="shared" si="44"/>
        <v>-14</v>
      </c>
      <c r="T157" s="35">
        <f aca="true" t="shared" si="45" ref="T157:BF157">S157+T90</f>
        <v>-14</v>
      </c>
      <c r="U157" s="35">
        <f t="shared" si="45"/>
        <v>-14</v>
      </c>
      <c r="V157" s="36">
        <f t="shared" si="45"/>
        <v>-14</v>
      </c>
      <c r="W157" s="34">
        <f t="shared" si="45"/>
        <v>-14</v>
      </c>
      <c r="X157" s="35">
        <f t="shared" si="45"/>
        <v>-14</v>
      </c>
      <c r="Y157" s="35">
        <f t="shared" si="45"/>
        <v>-14</v>
      </c>
      <c r="Z157" s="36">
        <f t="shared" si="45"/>
        <v>-14</v>
      </c>
      <c r="AA157" s="34">
        <f t="shared" si="45"/>
        <v>-14</v>
      </c>
      <c r="AB157" s="35">
        <f t="shared" si="45"/>
        <v>-14</v>
      </c>
      <c r="AC157" s="35">
        <f t="shared" si="45"/>
        <v>-14</v>
      </c>
      <c r="AD157" s="36">
        <f t="shared" si="45"/>
        <v>-14</v>
      </c>
      <c r="AE157" s="34">
        <f t="shared" si="45"/>
        <v>-14</v>
      </c>
      <c r="AF157" s="35">
        <f t="shared" si="45"/>
        <v>-14</v>
      </c>
      <c r="AG157" s="35">
        <f t="shared" si="45"/>
        <v>-14</v>
      </c>
      <c r="AH157" s="36">
        <f t="shared" si="45"/>
        <v>-14</v>
      </c>
      <c r="AI157" s="34">
        <f t="shared" si="45"/>
        <v>-14</v>
      </c>
      <c r="AJ157" s="35">
        <f t="shared" si="45"/>
        <v>-14</v>
      </c>
      <c r="AK157" s="35">
        <f t="shared" si="45"/>
        <v>-14</v>
      </c>
      <c r="AL157" s="36">
        <f t="shared" si="45"/>
        <v>-14</v>
      </c>
      <c r="AM157" s="34">
        <f t="shared" si="45"/>
        <v>-14</v>
      </c>
      <c r="AN157" s="35">
        <f t="shared" si="45"/>
        <v>-14</v>
      </c>
      <c r="AO157" s="35">
        <f t="shared" si="45"/>
        <v>-14</v>
      </c>
      <c r="AP157" s="36">
        <f t="shared" si="45"/>
        <v>-14</v>
      </c>
      <c r="AQ157" s="34">
        <f t="shared" si="45"/>
        <v>-14</v>
      </c>
      <c r="AR157" s="35">
        <f t="shared" si="45"/>
        <v>-14</v>
      </c>
      <c r="AS157" s="35">
        <f t="shared" si="45"/>
        <v>-14</v>
      </c>
      <c r="AT157" s="36">
        <f t="shared" si="45"/>
        <v>-14</v>
      </c>
      <c r="AU157" s="34">
        <f t="shared" si="45"/>
        <v>-14</v>
      </c>
      <c r="AV157" s="35">
        <f t="shared" si="45"/>
        <v>-14</v>
      </c>
      <c r="AW157" s="35">
        <f t="shared" si="45"/>
        <v>-14</v>
      </c>
      <c r="AX157" s="36">
        <f t="shared" si="45"/>
        <v>-14</v>
      </c>
      <c r="AY157" s="34">
        <f t="shared" si="45"/>
        <v>-14</v>
      </c>
      <c r="AZ157" s="35">
        <f t="shared" si="45"/>
        <v>-14</v>
      </c>
      <c r="BA157" s="35">
        <f t="shared" si="45"/>
        <v>-14</v>
      </c>
      <c r="BB157" s="36">
        <f t="shared" si="45"/>
        <v>-14</v>
      </c>
      <c r="BC157" s="34">
        <f t="shared" si="45"/>
        <v>-14</v>
      </c>
      <c r="BD157" s="35">
        <f t="shared" si="45"/>
        <v>-14</v>
      </c>
      <c r="BE157" s="35">
        <f t="shared" si="45"/>
        <v>-14</v>
      </c>
      <c r="BF157" s="36">
        <f t="shared" si="45"/>
        <v>-14</v>
      </c>
      <c r="BG157" s="36"/>
      <c r="BH157" s="36"/>
    </row>
    <row r="158" spans="1:60" ht="11.25">
      <c r="A158" s="1" t="str">
        <f aca="true" t="shared" si="46" ref="A158:B177">A23</f>
        <v>FICHE Amelie</v>
      </c>
      <c r="B158" s="20">
        <f t="shared" si="46"/>
        <v>921</v>
      </c>
      <c r="C158" s="34">
        <f t="shared" si="7"/>
        <v>5</v>
      </c>
      <c r="D158" s="35">
        <f t="shared" si="5"/>
        <v>4</v>
      </c>
      <c r="E158" s="35">
        <f aca="true" t="shared" si="47" ref="E158:S158">D158+E91</f>
        <v>9</v>
      </c>
      <c r="F158" s="36">
        <f t="shared" si="47"/>
        <v>14</v>
      </c>
      <c r="G158" s="34">
        <f t="shared" si="47"/>
        <v>14</v>
      </c>
      <c r="H158" s="35">
        <f t="shared" si="47"/>
        <v>14</v>
      </c>
      <c r="I158" s="35">
        <f t="shared" si="47"/>
        <v>14</v>
      </c>
      <c r="J158" s="36">
        <f t="shared" si="47"/>
        <v>14</v>
      </c>
      <c r="K158" s="34">
        <f t="shared" si="47"/>
        <v>14</v>
      </c>
      <c r="L158" s="35">
        <f t="shared" si="47"/>
        <v>14</v>
      </c>
      <c r="M158" s="35">
        <f t="shared" si="47"/>
        <v>14</v>
      </c>
      <c r="N158" s="36">
        <f t="shared" si="47"/>
        <v>14</v>
      </c>
      <c r="O158" s="34">
        <f t="shared" si="47"/>
        <v>14</v>
      </c>
      <c r="P158" s="35">
        <f t="shared" si="47"/>
        <v>14</v>
      </c>
      <c r="Q158" s="35">
        <f t="shared" si="47"/>
        <v>14</v>
      </c>
      <c r="R158" s="36">
        <f t="shared" si="47"/>
        <v>14</v>
      </c>
      <c r="S158" s="34">
        <f t="shared" si="47"/>
        <v>14</v>
      </c>
      <c r="T158" s="35">
        <f aca="true" t="shared" si="48" ref="T158:BF158">S158+T91</f>
        <v>14</v>
      </c>
      <c r="U158" s="35">
        <f t="shared" si="48"/>
        <v>14</v>
      </c>
      <c r="V158" s="36">
        <f t="shared" si="48"/>
        <v>14</v>
      </c>
      <c r="W158" s="34">
        <f t="shared" si="48"/>
        <v>14</v>
      </c>
      <c r="X158" s="35">
        <f t="shared" si="48"/>
        <v>14</v>
      </c>
      <c r="Y158" s="35">
        <f t="shared" si="48"/>
        <v>14</v>
      </c>
      <c r="Z158" s="36">
        <f t="shared" si="48"/>
        <v>14</v>
      </c>
      <c r="AA158" s="34">
        <f t="shared" si="48"/>
        <v>14</v>
      </c>
      <c r="AB158" s="35">
        <f t="shared" si="48"/>
        <v>14</v>
      </c>
      <c r="AC158" s="35">
        <f t="shared" si="48"/>
        <v>14</v>
      </c>
      <c r="AD158" s="36">
        <f t="shared" si="48"/>
        <v>14</v>
      </c>
      <c r="AE158" s="34">
        <f t="shared" si="48"/>
        <v>14</v>
      </c>
      <c r="AF158" s="35">
        <f t="shared" si="48"/>
        <v>14</v>
      </c>
      <c r="AG158" s="35">
        <f t="shared" si="48"/>
        <v>14</v>
      </c>
      <c r="AH158" s="36">
        <f t="shared" si="48"/>
        <v>14</v>
      </c>
      <c r="AI158" s="34">
        <f t="shared" si="48"/>
        <v>14</v>
      </c>
      <c r="AJ158" s="35">
        <f t="shared" si="48"/>
        <v>14</v>
      </c>
      <c r="AK158" s="35">
        <f t="shared" si="48"/>
        <v>14</v>
      </c>
      <c r="AL158" s="36">
        <f t="shared" si="48"/>
        <v>14</v>
      </c>
      <c r="AM158" s="34">
        <f t="shared" si="48"/>
        <v>14</v>
      </c>
      <c r="AN158" s="35">
        <f t="shared" si="48"/>
        <v>14</v>
      </c>
      <c r="AO158" s="35">
        <f t="shared" si="48"/>
        <v>14</v>
      </c>
      <c r="AP158" s="36">
        <f t="shared" si="48"/>
        <v>14</v>
      </c>
      <c r="AQ158" s="34">
        <f t="shared" si="48"/>
        <v>14</v>
      </c>
      <c r="AR158" s="35">
        <f t="shared" si="48"/>
        <v>14</v>
      </c>
      <c r="AS158" s="35">
        <f t="shared" si="48"/>
        <v>14</v>
      </c>
      <c r="AT158" s="36">
        <f t="shared" si="48"/>
        <v>14</v>
      </c>
      <c r="AU158" s="34">
        <f t="shared" si="48"/>
        <v>14</v>
      </c>
      <c r="AV158" s="35">
        <f t="shared" si="48"/>
        <v>14</v>
      </c>
      <c r="AW158" s="35">
        <f t="shared" si="48"/>
        <v>14</v>
      </c>
      <c r="AX158" s="36">
        <f t="shared" si="48"/>
        <v>14</v>
      </c>
      <c r="AY158" s="34">
        <f t="shared" si="48"/>
        <v>14</v>
      </c>
      <c r="AZ158" s="35">
        <f t="shared" si="48"/>
        <v>14</v>
      </c>
      <c r="BA158" s="35">
        <f t="shared" si="48"/>
        <v>14</v>
      </c>
      <c r="BB158" s="36">
        <f t="shared" si="48"/>
        <v>14</v>
      </c>
      <c r="BC158" s="34">
        <f t="shared" si="48"/>
        <v>14</v>
      </c>
      <c r="BD158" s="35">
        <f t="shared" si="48"/>
        <v>14</v>
      </c>
      <c r="BE158" s="35">
        <f t="shared" si="48"/>
        <v>14</v>
      </c>
      <c r="BF158" s="36">
        <f t="shared" si="48"/>
        <v>14</v>
      </c>
      <c r="BG158" s="36"/>
      <c r="BH158" s="36"/>
    </row>
    <row r="159" spans="1:60" ht="11.25">
      <c r="A159" s="1" t="str">
        <f t="shared" si="46"/>
        <v>FICHE Dominique</v>
      </c>
      <c r="B159" s="20">
        <f t="shared" si="46"/>
        <v>1288</v>
      </c>
      <c r="C159" s="34">
        <f t="shared" si="7"/>
        <v>0</v>
      </c>
      <c r="D159" s="35">
        <f t="shared" si="5"/>
        <v>0</v>
      </c>
      <c r="E159" s="35">
        <f aca="true" t="shared" si="49" ref="E159:S159">D159+E92</f>
        <v>-1</v>
      </c>
      <c r="F159" s="36">
        <f t="shared" si="49"/>
        <v>-1</v>
      </c>
      <c r="G159" s="34">
        <f t="shared" si="49"/>
        <v>-1</v>
      </c>
      <c r="H159" s="35">
        <f t="shared" si="49"/>
        <v>-1</v>
      </c>
      <c r="I159" s="35">
        <f t="shared" si="49"/>
        <v>-1</v>
      </c>
      <c r="J159" s="36">
        <f t="shared" si="49"/>
        <v>-1</v>
      </c>
      <c r="K159" s="34">
        <f t="shared" si="49"/>
        <v>-1</v>
      </c>
      <c r="L159" s="35">
        <f t="shared" si="49"/>
        <v>-1</v>
      </c>
      <c r="M159" s="35">
        <f t="shared" si="49"/>
        <v>-1</v>
      </c>
      <c r="N159" s="36">
        <f t="shared" si="49"/>
        <v>-1</v>
      </c>
      <c r="O159" s="34">
        <f t="shared" si="49"/>
        <v>-1</v>
      </c>
      <c r="P159" s="35">
        <f t="shared" si="49"/>
        <v>-1</v>
      </c>
      <c r="Q159" s="35">
        <f t="shared" si="49"/>
        <v>-1</v>
      </c>
      <c r="R159" s="36">
        <f t="shared" si="49"/>
        <v>-1</v>
      </c>
      <c r="S159" s="34">
        <f t="shared" si="49"/>
        <v>-1</v>
      </c>
      <c r="T159" s="35">
        <f aca="true" t="shared" si="50" ref="T159:BF159">S159+T92</f>
        <v>-1</v>
      </c>
      <c r="U159" s="35">
        <f t="shared" si="50"/>
        <v>-1</v>
      </c>
      <c r="V159" s="36">
        <f t="shared" si="50"/>
        <v>-1</v>
      </c>
      <c r="W159" s="34">
        <f t="shared" si="50"/>
        <v>-1</v>
      </c>
      <c r="X159" s="35">
        <f t="shared" si="50"/>
        <v>-1</v>
      </c>
      <c r="Y159" s="35">
        <f t="shared" si="50"/>
        <v>-1</v>
      </c>
      <c r="Z159" s="36">
        <f t="shared" si="50"/>
        <v>-1</v>
      </c>
      <c r="AA159" s="34">
        <f t="shared" si="50"/>
        <v>-1</v>
      </c>
      <c r="AB159" s="35">
        <f t="shared" si="50"/>
        <v>-1</v>
      </c>
      <c r="AC159" s="35">
        <f t="shared" si="50"/>
        <v>-1</v>
      </c>
      <c r="AD159" s="36">
        <f t="shared" si="50"/>
        <v>-1</v>
      </c>
      <c r="AE159" s="34">
        <f t="shared" si="50"/>
        <v>-1</v>
      </c>
      <c r="AF159" s="35">
        <f t="shared" si="50"/>
        <v>-1</v>
      </c>
      <c r="AG159" s="35">
        <f t="shared" si="50"/>
        <v>-1</v>
      </c>
      <c r="AH159" s="36">
        <f t="shared" si="50"/>
        <v>-1</v>
      </c>
      <c r="AI159" s="34">
        <f t="shared" si="50"/>
        <v>-1</v>
      </c>
      <c r="AJ159" s="35">
        <f t="shared" si="50"/>
        <v>-1</v>
      </c>
      <c r="AK159" s="35">
        <f t="shared" si="50"/>
        <v>-1</v>
      </c>
      <c r="AL159" s="36">
        <f t="shared" si="50"/>
        <v>-1</v>
      </c>
      <c r="AM159" s="34">
        <f t="shared" si="50"/>
        <v>-1</v>
      </c>
      <c r="AN159" s="35">
        <f t="shared" si="50"/>
        <v>-1</v>
      </c>
      <c r="AO159" s="35">
        <f t="shared" si="50"/>
        <v>-1</v>
      </c>
      <c r="AP159" s="36">
        <f t="shared" si="50"/>
        <v>-1</v>
      </c>
      <c r="AQ159" s="34">
        <f t="shared" si="50"/>
        <v>-1</v>
      </c>
      <c r="AR159" s="35">
        <f t="shared" si="50"/>
        <v>-1</v>
      </c>
      <c r="AS159" s="35">
        <f t="shared" si="50"/>
        <v>-1</v>
      </c>
      <c r="AT159" s="36">
        <f t="shared" si="50"/>
        <v>-1</v>
      </c>
      <c r="AU159" s="34">
        <f t="shared" si="50"/>
        <v>-1</v>
      </c>
      <c r="AV159" s="35">
        <f t="shared" si="50"/>
        <v>-1</v>
      </c>
      <c r="AW159" s="35">
        <f t="shared" si="50"/>
        <v>-1</v>
      </c>
      <c r="AX159" s="36">
        <f t="shared" si="50"/>
        <v>-1</v>
      </c>
      <c r="AY159" s="34">
        <f t="shared" si="50"/>
        <v>-1</v>
      </c>
      <c r="AZ159" s="35">
        <f t="shared" si="50"/>
        <v>-1</v>
      </c>
      <c r="BA159" s="35">
        <f t="shared" si="50"/>
        <v>-1</v>
      </c>
      <c r="BB159" s="36">
        <f t="shared" si="50"/>
        <v>-1</v>
      </c>
      <c r="BC159" s="34">
        <f t="shared" si="50"/>
        <v>-1</v>
      </c>
      <c r="BD159" s="35">
        <f t="shared" si="50"/>
        <v>-1</v>
      </c>
      <c r="BE159" s="35">
        <f t="shared" si="50"/>
        <v>-1</v>
      </c>
      <c r="BF159" s="36">
        <f t="shared" si="50"/>
        <v>-1</v>
      </c>
      <c r="BG159" s="36"/>
      <c r="BH159" s="36"/>
    </row>
    <row r="160" spans="1:60" ht="11.25">
      <c r="A160" s="1" t="str">
        <f t="shared" si="46"/>
        <v>FRANCAIS DEMAY Philippe</v>
      </c>
      <c r="B160" s="20">
        <f t="shared" si="46"/>
        <v>539</v>
      </c>
      <c r="C160" s="34">
        <f t="shared" si="7"/>
        <v>-0.5</v>
      </c>
      <c r="D160" s="35">
        <f t="shared" si="5"/>
        <v>-1.5</v>
      </c>
      <c r="E160" s="35">
        <f aca="true" t="shared" si="51" ref="E160:S160">D160+E93</f>
        <v>-2.5</v>
      </c>
      <c r="F160" s="36">
        <f t="shared" si="51"/>
        <v>-8.5</v>
      </c>
      <c r="G160" s="34">
        <f t="shared" si="51"/>
        <v>-8.5</v>
      </c>
      <c r="H160" s="35">
        <f t="shared" si="51"/>
        <v>-8.5</v>
      </c>
      <c r="I160" s="35">
        <f t="shared" si="51"/>
        <v>-8.5</v>
      </c>
      <c r="J160" s="36">
        <f t="shared" si="51"/>
        <v>-8.5</v>
      </c>
      <c r="K160" s="34">
        <f t="shared" si="51"/>
        <v>-8.5</v>
      </c>
      <c r="L160" s="35">
        <f t="shared" si="51"/>
        <v>-8.5</v>
      </c>
      <c r="M160" s="35">
        <f t="shared" si="51"/>
        <v>-8.5</v>
      </c>
      <c r="N160" s="36">
        <f t="shared" si="51"/>
        <v>-8.5</v>
      </c>
      <c r="O160" s="34">
        <f t="shared" si="51"/>
        <v>-8.5</v>
      </c>
      <c r="P160" s="35">
        <f t="shared" si="51"/>
        <v>-8.5</v>
      </c>
      <c r="Q160" s="35">
        <f t="shared" si="51"/>
        <v>-8.5</v>
      </c>
      <c r="R160" s="36">
        <f t="shared" si="51"/>
        <v>-8.5</v>
      </c>
      <c r="S160" s="34">
        <f t="shared" si="51"/>
        <v>-8.5</v>
      </c>
      <c r="T160" s="35">
        <f aca="true" t="shared" si="52" ref="T160:BF160">S160+T93</f>
        <v>-8.5</v>
      </c>
      <c r="U160" s="35">
        <f t="shared" si="52"/>
        <v>-8.5</v>
      </c>
      <c r="V160" s="36">
        <f t="shared" si="52"/>
        <v>-8.5</v>
      </c>
      <c r="W160" s="34">
        <f t="shared" si="52"/>
        <v>-8.5</v>
      </c>
      <c r="X160" s="35">
        <f t="shared" si="52"/>
        <v>-8.5</v>
      </c>
      <c r="Y160" s="35">
        <f t="shared" si="52"/>
        <v>-8.5</v>
      </c>
      <c r="Z160" s="36">
        <f t="shared" si="52"/>
        <v>-8.5</v>
      </c>
      <c r="AA160" s="34">
        <f t="shared" si="52"/>
        <v>-8.5</v>
      </c>
      <c r="AB160" s="35">
        <f t="shared" si="52"/>
        <v>-8.5</v>
      </c>
      <c r="AC160" s="35">
        <f t="shared" si="52"/>
        <v>-8.5</v>
      </c>
      <c r="AD160" s="36">
        <f t="shared" si="52"/>
        <v>-8.5</v>
      </c>
      <c r="AE160" s="34">
        <f t="shared" si="52"/>
        <v>-8.5</v>
      </c>
      <c r="AF160" s="35">
        <f t="shared" si="52"/>
        <v>-8.5</v>
      </c>
      <c r="AG160" s="35">
        <f t="shared" si="52"/>
        <v>-8.5</v>
      </c>
      <c r="AH160" s="36">
        <f t="shared" si="52"/>
        <v>-8.5</v>
      </c>
      <c r="AI160" s="34">
        <f t="shared" si="52"/>
        <v>-8.5</v>
      </c>
      <c r="AJ160" s="35">
        <f t="shared" si="52"/>
        <v>-8.5</v>
      </c>
      <c r="AK160" s="35">
        <f t="shared" si="52"/>
        <v>-8.5</v>
      </c>
      <c r="AL160" s="36">
        <f t="shared" si="52"/>
        <v>-8.5</v>
      </c>
      <c r="AM160" s="34">
        <f t="shared" si="52"/>
        <v>-8.5</v>
      </c>
      <c r="AN160" s="35">
        <f t="shared" si="52"/>
        <v>-8.5</v>
      </c>
      <c r="AO160" s="35">
        <f t="shared" si="52"/>
        <v>-8.5</v>
      </c>
      <c r="AP160" s="36">
        <f t="shared" si="52"/>
        <v>-8.5</v>
      </c>
      <c r="AQ160" s="34">
        <f t="shared" si="52"/>
        <v>-8.5</v>
      </c>
      <c r="AR160" s="35">
        <f t="shared" si="52"/>
        <v>-8.5</v>
      </c>
      <c r="AS160" s="35">
        <f t="shared" si="52"/>
        <v>-8.5</v>
      </c>
      <c r="AT160" s="36">
        <f t="shared" si="52"/>
        <v>-8.5</v>
      </c>
      <c r="AU160" s="34">
        <f t="shared" si="52"/>
        <v>-8.5</v>
      </c>
      <c r="AV160" s="35">
        <f t="shared" si="52"/>
        <v>-8.5</v>
      </c>
      <c r="AW160" s="35">
        <f t="shared" si="52"/>
        <v>-8.5</v>
      </c>
      <c r="AX160" s="36">
        <f t="shared" si="52"/>
        <v>-8.5</v>
      </c>
      <c r="AY160" s="34">
        <f t="shared" si="52"/>
        <v>-8.5</v>
      </c>
      <c r="AZ160" s="35">
        <f t="shared" si="52"/>
        <v>-8.5</v>
      </c>
      <c r="BA160" s="35">
        <f t="shared" si="52"/>
        <v>-8.5</v>
      </c>
      <c r="BB160" s="36">
        <f t="shared" si="52"/>
        <v>-8.5</v>
      </c>
      <c r="BC160" s="34">
        <f t="shared" si="52"/>
        <v>-8.5</v>
      </c>
      <c r="BD160" s="35">
        <f t="shared" si="52"/>
        <v>-8.5</v>
      </c>
      <c r="BE160" s="35">
        <f t="shared" si="52"/>
        <v>-8.5</v>
      </c>
      <c r="BF160" s="36">
        <f t="shared" si="52"/>
        <v>-8.5</v>
      </c>
      <c r="BG160" s="36"/>
      <c r="BH160" s="36"/>
    </row>
    <row r="161" spans="1:60" ht="11.25">
      <c r="A161" s="1" t="str">
        <f t="shared" si="46"/>
        <v>JOSSO Steven</v>
      </c>
      <c r="B161" s="20">
        <f t="shared" si="46"/>
        <v>744</v>
      </c>
      <c r="C161" s="34">
        <f t="shared" si="7"/>
        <v>2</v>
      </c>
      <c r="D161" s="35">
        <f t="shared" si="5"/>
        <v>4</v>
      </c>
      <c r="E161" s="35">
        <f aca="true" t="shared" si="53" ref="E161:S161">D161+E94</f>
        <v>6</v>
      </c>
      <c r="F161" s="36">
        <f t="shared" si="53"/>
        <v>8</v>
      </c>
      <c r="G161" s="34">
        <f t="shared" si="53"/>
        <v>8</v>
      </c>
      <c r="H161" s="35">
        <f t="shared" si="53"/>
        <v>8</v>
      </c>
      <c r="I161" s="35">
        <f t="shared" si="53"/>
        <v>8</v>
      </c>
      <c r="J161" s="36">
        <f t="shared" si="53"/>
        <v>8</v>
      </c>
      <c r="K161" s="34">
        <f t="shared" si="53"/>
        <v>8</v>
      </c>
      <c r="L161" s="35">
        <f t="shared" si="53"/>
        <v>8</v>
      </c>
      <c r="M161" s="35">
        <f t="shared" si="53"/>
        <v>8</v>
      </c>
      <c r="N161" s="36">
        <f t="shared" si="53"/>
        <v>8</v>
      </c>
      <c r="O161" s="34">
        <f t="shared" si="53"/>
        <v>8</v>
      </c>
      <c r="P161" s="35">
        <f t="shared" si="53"/>
        <v>8</v>
      </c>
      <c r="Q161" s="35">
        <f t="shared" si="53"/>
        <v>8</v>
      </c>
      <c r="R161" s="36">
        <f t="shared" si="53"/>
        <v>8</v>
      </c>
      <c r="S161" s="34">
        <f t="shared" si="53"/>
        <v>8</v>
      </c>
      <c r="T161" s="35">
        <f aca="true" t="shared" si="54" ref="T161:BF161">S161+T94</f>
        <v>8</v>
      </c>
      <c r="U161" s="35">
        <f t="shared" si="54"/>
        <v>8</v>
      </c>
      <c r="V161" s="36">
        <f t="shared" si="54"/>
        <v>8</v>
      </c>
      <c r="W161" s="34">
        <f t="shared" si="54"/>
        <v>8</v>
      </c>
      <c r="X161" s="35">
        <f t="shared" si="54"/>
        <v>8</v>
      </c>
      <c r="Y161" s="35">
        <f t="shared" si="54"/>
        <v>8</v>
      </c>
      <c r="Z161" s="36">
        <f t="shared" si="54"/>
        <v>8</v>
      </c>
      <c r="AA161" s="34">
        <f t="shared" si="54"/>
        <v>8</v>
      </c>
      <c r="AB161" s="35">
        <f t="shared" si="54"/>
        <v>8</v>
      </c>
      <c r="AC161" s="35">
        <f t="shared" si="54"/>
        <v>8</v>
      </c>
      <c r="AD161" s="36">
        <f t="shared" si="54"/>
        <v>8</v>
      </c>
      <c r="AE161" s="34">
        <f t="shared" si="54"/>
        <v>8</v>
      </c>
      <c r="AF161" s="35">
        <f t="shared" si="54"/>
        <v>8</v>
      </c>
      <c r="AG161" s="35">
        <f t="shared" si="54"/>
        <v>8</v>
      </c>
      <c r="AH161" s="36">
        <f t="shared" si="54"/>
        <v>8</v>
      </c>
      <c r="AI161" s="34">
        <f t="shared" si="54"/>
        <v>8</v>
      </c>
      <c r="AJ161" s="35">
        <f t="shared" si="54"/>
        <v>8</v>
      </c>
      <c r="AK161" s="35">
        <f t="shared" si="54"/>
        <v>8</v>
      </c>
      <c r="AL161" s="36">
        <f t="shared" si="54"/>
        <v>8</v>
      </c>
      <c r="AM161" s="34">
        <f t="shared" si="54"/>
        <v>8</v>
      </c>
      <c r="AN161" s="35">
        <f t="shared" si="54"/>
        <v>8</v>
      </c>
      <c r="AO161" s="35">
        <f t="shared" si="54"/>
        <v>8</v>
      </c>
      <c r="AP161" s="36">
        <f t="shared" si="54"/>
        <v>8</v>
      </c>
      <c r="AQ161" s="34">
        <f t="shared" si="54"/>
        <v>8</v>
      </c>
      <c r="AR161" s="35">
        <f t="shared" si="54"/>
        <v>8</v>
      </c>
      <c r="AS161" s="35">
        <f t="shared" si="54"/>
        <v>8</v>
      </c>
      <c r="AT161" s="36">
        <f t="shared" si="54"/>
        <v>8</v>
      </c>
      <c r="AU161" s="34">
        <f t="shared" si="54"/>
        <v>8</v>
      </c>
      <c r="AV161" s="35">
        <f t="shared" si="54"/>
        <v>8</v>
      </c>
      <c r="AW161" s="35">
        <f t="shared" si="54"/>
        <v>8</v>
      </c>
      <c r="AX161" s="36">
        <f t="shared" si="54"/>
        <v>8</v>
      </c>
      <c r="AY161" s="34">
        <f t="shared" si="54"/>
        <v>8</v>
      </c>
      <c r="AZ161" s="35">
        <f t="shared" si="54"/>
        <v>8</v>
      </c>
      <c r="BA161" s="35">
        <f t="shared" si="54"/>
        <v>8</v>
      </c>
      <c r="BB161" s="36">
        <f t="shared" si="54"/>
        <v>8</v>
      </c>
      <c r="BC161" s="34">
        <f t="shared" si="54"/>
        <v>8</v>
      </c>
      <c r="BD161" s="35">
        <f t="shared" si="54"/>
        <v>8</v>
      </c>
      <c r="BE161" s="35">
        <f t="shared" si="54"/>
        <v>8</v>
      </c>
      <c r="BF161" s="36">
        <f t="shared" si="54"/>
        <v>8</v>
      </c>
      <c r="BG161" s="36"/>
      <c r="BH161" s="36"/>
    </row>
    <row r="162" spans="1:60" ht="11.25">
      <c r="A162" s="1" t="str">
        <f t="shared" si="46"/>
        <v>LACAZE Xavier</v>
      </c>
      <c r="B162" s="20">
        <f t="shared" si="46"/>
        <v>627</v>
      </c>
      <c r="C162" s="34">
        <f t="shared" si="7"/>
        <v>-1</v>
      </c>
      <c r="D162" s="35">
        <f t="shared" si="5"/>
        <v>-4</v>
      </c>
      <c r="E162" s="35">
        <f aca="true" t="shared" si="55" ref="E162:S162">D162+E95</f>
        <v>-6</v>
      </c>
      <c r="F162" s="36">
        <f t="shared" si="55"/>
        <v>-14</v>
      </c>
      <c r="G162" s="34">
        <f t="shared" si="55"/>
        <v>-14</v>
      </c>
      <c r="H162" s="35">
        <f t="shared" si="55"/>
        <v>-14</v>
      </c>
      <c r="I162" s="35">
        <f t="shared" si="55"/>
        <v>-14</v>
      </c>
      <c r="J162" s="36">
        <f t="shared" si="55"/>
        <v>-14</v>
      </c>
      <c r="K162" s="34">
        <f t="shared" si="55"/>
        <v>-14</v>
      </c>
      <c r="L162" s="35">
        <f t="shared" si="55"/>
        <v>-14</v>
      </c>
      <c r="M162" s="35">
        <f t="shared" si="55"/>
        <v>-14</v>
      </c>
      <c r="N162" s="36">
        <f t="shared" si="55"/>
        <v>-14</v>
      </c>
      <c r="O162" s="34">
        <f t="shared" si="55"/>
        <v>-14</v>
      </c>
      <c r="P162" s="35">
        <f t="shared" si="55"/>
        <v>-14</v>
      </c>
      <c r="Q162" s="35">
        <f t="shared" si="55"/>
        <v>-14</v>
      </c>
      <c r="R162" s="36">
        <f t="shared" si="55"/>
        <v>-14</v>
      </c>
      <c r="S162" s="34">
        <f t="shared" si="55"/>
        <v>-14</v>
      </c>
      <c r="T162" s="35">
        <f aca="true" t="shared" si="56" ref="T162:BF162">S162+T95</f>
        <v>-14</v>
      </c>
      <c r="U162" s="35">
        <f t="shared" si="56"/>
        <v>-14</v>
      </c>
      <c r="V162" s="36">
        <f t="shared" si="56"/>
        <v>-14</v>
      </c>
      <c r="W162" s="34">
        <f t="shared" si="56"/>
        <v>-14</v>
      </c>
      <c r="X162" s="35">
        <f t="shared" si="56"/>
        <v>-14</v>
      </c>
      <c r="Y162" s="35">
        <f t="shared" si="56"/>
        <v>-14</v>
      </c>
      <c r="Z162" s="36">
        <f t="shared" si="56"/>
        <v>-14</v>
      </c>
      <c r="AA162" s="34">
        <f t="shared" si="56"/>
        <v>-14</v>
      </c>
      <c r="AB162" s="35">
        <f t="shared" si="56"/>
        <v>-14</v>
      </c>
      <c r="AC162" s="35">
        <f t="shared" si="56"/>
        <v>-14</v>
      </c>
      <c r="AD162" s="36">
        <f t="shared" si="56"/>
        <v>-14</v>
      </c>
      <c r="AE162" s="34">
        <f t="shared" si="56"/>
        <v>-14</v>
      </c>
      <c r="AF162" s="35">
        <f t="shared" si="56"/>
        <v>-14</v>
      </c>
      <c r="AG162" s="35">
        <f t="shared" si="56"/>
        <v>-14</v>
      </c>
      <c r="AH162" s="36">
        <f t="shared" si="56"/>
        <v>-14</v>
      </c>
      <c r="AI162" s="34">
        <f t="shared" si="56"/>
        <v>-14</v>
      </c>
      <c r="AJ162" s="35">
        <f t="shared" si="56"/>
        <v>-14</v>
      </c>
      <c r="AK162" s="35">
        <f t="shared" si="56"/>
        <v>-14</v>
      </c>
      <c r="AL162" s="36">
        <f t="shared" si="56"/>
        <v>-14</v>
      </c>
      <c r="AM162" s="34">
        <f t="shared" si="56"/>
        <v>-14</v>
      </c>
      <c r="AN162" s="35">
        <f t="shared" si="56"/>
        <v>-14</v>
      </c>
      <c r="AO162" s="35">
        <f t="shared" si="56"/>
        <v>-14</v>
      </c>
      <c r="AP162" s="36">
        <f t="shared" si="56"/>
        <v>-14</v>
      </c>
      <c r="AQ162" s="34">
        <f t="shared" si="56"/>
        <v>-14</v>
      </c>
      <c r="AR162" s="35">
        <f t="shared" si="56"/>
        <v>-14</v>
      </c>
      <c r="AS162" s="35">
        <f t="shared" si="56"/>
        <v>-14</v>
      </c>
      <c r="AT162" s="36">
        <f t="shared" si="56"/>
        <v>-14</v>
      </c>
      <c r="AU162" s="34">
        <f t="shared" si="56"/>
        <v>-14</v>
      </c>
      <c r="AV162" s="35">
        <f t="shared" si="56"/>
        <v>-14</v>
      </c>
      <c r="AW162" s="35">
        <f t="shared" si="56"/>
        <v>-14</v>
      </c>
      <c r="AX162" s="36">
        <f t="shared" si="56"/>
        <v>-14</v>
      </c>
      <c r="AY162" s="34">
        <f t="shared" si="56"/>
        <v>-14</v>
      </c>
      <c r="AZ162" s="35">
        <f t="shared" si="56"/>
        <v>-14</v>
      </c>
      <c r="BA162" s="35">
        <f t="shared" si="56"/>
        <v>-14</v>
      </c>
      <c r="BB162" s="36">
        <f t="shared" si="56"/>
        <v>-14</v>
      </c>
      <c r="BC162" s="34">
        <f t="shared" si="56"/>
        <v>-14</v>
      </c>
      <c r="BD162" s="35">
        <f t="shared" si="56"/>
        <v>-14</v>
      </c>
      <c r="BE162" s="35">
        <f t="shared" si="56"/>
        <v>-14</v>
      </c>
      <c r="BF162" s="36">
        <f t="shared" si="56"/>
        <v>-14</v>
      </c>
      <c r="BG162" s="36"/>
      <c r="BH162" s="36"/>
    </row>
    <row r="163" spans="1:60" ht="11.25">
      <c r="A163" s="1" t="str">
        <f t="shared" si="46"/>
        <v>LEGRIS Pascal</v>
      </c>
      <c r="B163" s="20">
        <f t="shared" si="46"/>
        <v>637</v>
      </c>
      <c r="C163" s="34">
        <f t="shared" si="7"/>
        <v>4</v>
      </c>
      <c r="D163" s="35">
        <f t="shared" si="5"/>
        <v>8</v>
      </c>
      <c r="E163" s="35">
        <f aca="true" t="shared" si="57" ref="E163:S163">D163+E96</f>
        <v>12</v>
      </c>
      <c r="F163" s="36">
        <f t="shared" si="57"/>
        <v>16</v>
      </c>
      <c r="G163" s="34">
        <f t="shared" si="57"/>
        <v>16</v>
      </c>
      <c r="H163" s="35">
        <f t="shared" si="57"/>
        <v>16</v>
      </c>
      <c r="I163" s="35">
        <f t="shared" si="57"/>
        <v>16</v>
      </c>
      <c r="J163" s="36">
        <f t="shared" si="57"/>
        <v>16</v>
      </c>
      <c r="K163" s="34">
        <f t="shared" si="57"/>
        <v>16</v>
      </c>
      <c r="L163" s="35">
        <f t="shared" si="57"/>
        <v>16</v>
      </c>
      <c r="M163" s="35">
        <f t="shared" si="57"/>
        <v>16</v>
      </c>
      <c r="N163" s="36">
        <f t="shared" si="57"/>
        <v>16</v>
      </c>
      <c r="O163" s="34">
        <f t="shared" si="57"/>
        <v>16</v>
      </c>
      <c r="P163" s="35">
        <f t="shared" si="57"/>
        <v>16</v>
      </c>
      <c r="Q163" s="35">
        <f t="shared" si="57"/>
        <v>16</v>
      </c>
      <c r="R163" s="36">
        <f t="shared" si="57"/>
        <v>16</v>
      </c>
      <c r="S163" s="34">
        <f t="shared" si="57"/>
        <v>16</v>
      </c>
      <c r="T163" s="35">
        <f aca="true" t="shared" si="58" ref="T163:BF163">S163+T96</f>
        <v>16</v>
      </c>
      <c r="U163" s="35">
        <f t="shared" si="58"/>
        <v>16</v>
      </c>
      <c r="V163" s="36">
        <f t="shared" si="58"/>
        <v>16</v>
      </c>
      <c r="W163" s="34">
        <f t="shared" si="58"/>
        <v>16</v>
      </c>
      <c r="X163" s="35">
        <f t="shared" si="58"/>
        <v>16</v>
      </c>
      <c r="Y163" s="35">
        <f t="shared" si="58"/>
        <v>16</v>
      </c>
      <c r="Z163" s="36">
        <f t="shared" si="58"/>
        <v>16</v>
      </c>
      <c r="AA163" s="34">
        <f t="shared" si="58"/>
        <v>16</v>
      </c>
      <c r="AB163" s="35">
        <f t="shared" si="58"/>
        <v>16</v>
      </c>
      <c r="AC163" s="35">
        <f t="shared" si="58"/>
        <v>16</v>
      </c>
      <c r="AD163" s="36">
        <f t="shared" si="58"/>
        <v>16</v>
      </c>
      <c r="AE163" s="34">
        <f t="shared" si="58"/>
        <v>16</v>
      </c>
      <c r="AF163" s="35">
        <f t="shared" si="58"/>
        <v>16</v>
      </c>
      <c r="AG163" s="35">
        <f t="shared" si="58"/>
        <v>16</v>
      </c>
      <c r="AH163" s="36">
        <f t="shared" si="58"/>
        <v>16</v>
      </c>
      <c r="AI163" s="34">
        <f t="shared" si="58"/>
        <v>16</v>
      </c>
      <c r="AJ163" s="35">
        <f t="shared" si="58"/>
        <v>16</v>
      </c>
      <c r="AK163" s="35">
        <f t="shared" si="58"/>
        <v>16</v>
      </c>
      <c r="AL163" s="36">
        <f t="shared" si="58"/>
        <v>16</v>
      </c>
      <c r="AM163" s="34">
        <f t="shared" si="58"/>
        <v>16</v>
      </c>
      <c r="AN163" s="35">
        <f t="shared" si="58"/>
        <v>16</v>
      </c>
      <c r="AO163" s="35">
        <f t="shared" si="58"/>
        <v>16</v>
      </c>
      <c r="AP163" s="36">
        <f t="shared" si="58"/>
        <v>16</v>
      </c>
      <c r="AQ163" s="34">
        <f t="shared" si="58"/>
        <v>16</v>
      </c>
      <c r="AR163" s="35">
        <f t="shared" si="58"/>
        <v>16</v>
      </c>
      <c r="AS163" s="35">
        <f t="shared" si="58"/>
        <v>16</v>
      </c>
      <c r="AT163" s="36">
        <f t="shared" si="58"/>
        <v>16</v>
      </c>
      <c r="AU163" s="34">
        <f t="shared" si="58"/>
        <v>16</v>
      </c>
      <c r="AV163" s="35">
        <f t="shared" si="58"/>
        <v>16</v>
      </c>
      <c r="AW163" s="35">
        <f t="shared" si="58"/>
        <v>16</v>
      </c>
      <c r="AX163" s="36">
        <f t="shared" si="58"/>
        <v>16</v>
      </c>
      <c r="AY163" s="34">
        <f t="shared" si="58"/>
        <v>16</v>
      </c>
      <c r="AZ163" s="35">
        <f t="shared" si="58"/>
        <v>16</v>
      </c>
      <c r="BA163" s="35">
        <f t="shared" si="58"/>
        <v>16</v>
      </c>
      <c r="BB163" s="36">
        <f t="shared" si="58"/>
        <v>16</v>
      </c>
      <c r="BC163" s="34">
        <f t="shared" si="58"/>
        <v>16</v>
      </c>
      <c r="BD163" s="35">
        <f t="shared" si="58"/>
        <v>16</v>
      </c>
      <c r="BE163" s="35">
        <f t="shared" si="58"/>
        <v>16</v>
      </c>
      <c r="BF163" s="36">
        <f t="shared" si="58"/>
        <v>16</v>
      </c>
      <c r="BG163" s="36"/>
      <c r="BH163" s="36"/>
    </row>
    <row r="164" spans="1:60" ht="11.25">
      <c r="A164" s="1" t="str">
        <f t="shared" si="46"/>
        <v>LONGCHAL Didier</v>
      </c>
      <c r="B164" s="20">
        <f t="shared" si="46"/>
        <v>0</v>
      </c>
      <c r="C164" s="34">
        <f t="shared" si="7"/>
        <v>0</v>
      </c>
      <c r="D164" s="35">
        <f t="shared" si="5"/>
        <v>0</v>
      </c>
      <c r="E164" s="35">
        <f aca="true" t="shared" si="59" ref="E164:S164">D164+E97</f>
        <v>0</v>
      </c>
      <c r="F164" s="36">
        <f t="shared" si="59"/>
        <v>0</v>
      </c>
      <c r="G164" s="34">
        <f t="shared" si="59"/>
        <v>0</v>
      </c>
      <c r="H164" s="35">
        <f t="shared" si="59"/>
        <v>0</v>
      </c>
      <c r="I164" s="35">
        <f t="shared" si="59"/>
        <v>0</v>
      </c>
      <c r="J164" s="36">
        <f t="shared" si="59"/>
        <v>0</v>
      </c>
      <c r="K164" s="34">
        <f t="shared" si="59"/>
        <v>0</v>
      </c>
      <c r="L164" s="35">
        <f t="shared" si="59"/>
        <v>0</v>
      </c>
      <c r="M164" s="35">
        <f t="shared" si="59"/>
        <v>0</v>
      </c>
      <c r="N164" s="36">
        <f t="shared" si="59"/>
        <v>0</v>
      </c>
      <c r="O164" s="34">
        <f t="shared" si="59"/>
        <v>0</v>
      </c>
      <c r="P164" s="35">
        <f t="shared" si="59"/>
        <v>0</v>
      </c>
      <c r="Q164" s="35">
        <f t="shared" si="59"/>
        <v>0</v>
      </c>
      <c r="R164" s="36">
        <f t="shared" si="59"/>
        <v>0</v>
      </c>
      <c r="S164" s="34">
        <f t="shared" si="59"/>
        <v>0</v>
      </c>
      <c r="T164" s="35">
        <f aca="true" t="shared" si="60" ref="T164:BF164">S164+T97</f>
        <v>0</v>
      </c>
      <c r="U164" s="35">
        <f t="shared" si="60"/>
        <v>0</v>
      </c>
      <c r="V164" s="36">
        <f t="shared" si="60"/>
        <v>0</v>
      </c>
      <c r="W164" s="34">
        <f t="shared" si="60"/>
        <v>0</v>
      </c>
      <c r="X164" s="35">
        <f t="shared" si="60"/>
        <v>0</v>
      </c>
      <c r="Y164" s="35">
        <f t="shared" si="60"/>
        <v>0</v>
      </c>
      <c r="Z164" s="36">
        <f t="shared" si="60"/>
        <v>0</v>
      </c>
      <c r="AA164" s="34">
        <f t="shared" si="60"/>
        <v>0</v>
      </c>
      <c r="AB164" s="35">
        <f t="shared" si="60"/>
        <v>0</v>
      </c>
      <c r="AC164" s="35">
        <f t="shared" si="60"/>
        <v>0</v>
      </c>
      <c r="AD164" s="36">
        <f t="shared" si="60"/>
        <v>0</v>
      </c>
      <c r="AE164" s="34">
        <f t="shared" si="60"/>
        <v>0</v>
      </c>
      <c r="AF164" s="35">
        <f t="shared" si="60"/>
        <v>0</v>
      </c>
      <c r="AG164" s="35">
        <f t="shared" si="60"/>
        <v>0</v>
      </c>
      <c r="AH164" s="36">
        <f t="shared" si="60"/>
        <v>0</v>
      </c>
      <c r="AI164" s="34">
        <f t="shared" si="60"/>
        <v>0</v>
      </c>
      <c r="AJ164" s="35">
        <f t="shared" si="60"/>
        <v>0</v>
      </c>
      <c r="AK164" s="35">
        <f t="shared" si="60"/>
        <v>0</v>
      </c>
      <c r="AL164" s="36">
        <f t="shared" si="60"/>
        <v>0</v>
      </c>
      <c r="AM164" s="34">
        <f t="shared" si="60"/>
        <v>0</v>
      </c>
      <c r="AN164" s="35">
        <f t="shared" si="60"/>
        <v>0</v>
      </c>
      <c r="AO164" s="35">
        <f t="shared" si="60"/>
        <v>0</v>
      </c>
      <c r="AP164" s="36">
        <f t="shared" si="60"/>
        <v>0</v>
      </c>
      <c r="AQ164" s="34">
        <f t="shared" si="60"/>
        <v>0</v>
      </c>
      <c r="AR164" s="35">
        <f t="shared" si="60"/>
        <v>0</v>
      </c>
      <c r="AS164" s="35">
        <f t="shared" si="60"/>
        <v>0</v>
      </c>
      <c r="AT164" s="36">
        <f t="shared" si="60"/>
        <v>0</v>
      </c>
      <c r="AU164" s="34">
        <f t="shared" si="60"/>
        <v>0</v>
      </c>
      <c r="AV164" s="35">
        <f t="shared" si="60"/>
        <v>0</v>
      </c>
      <c r="AW164" s="35">
        <f t="shared" si="60"/>
        <v>0</v>
      </c>
      <c r="AX164" s="36">
        <f t="shared" si="60"/>
        <v>0</v>
      </c>
      <c r="AY164" s="34">
        <f t="shared" si="60"/>
        <v>0</v>
      </c>
      <c r="AZ164" s="35">
        <f t="shared" si="60"/>
        <v>0</v>
      </c>
      <c r="BA164" s="35">
        <f t="shared" si="60"/>
        <v>0</v>
      </c>
      <c r="BB164" s="36">
        <f t="shared" si="60"/>
        <v>0</v>
      </c>
      <c r="BC164" s="34">
        <f t="shared" si="60"/>
        <v>0</v>
      </c>
      <c r="BD164" s="35">
        <f t="shared" si="60"/>
        <v>0</v>
      </c>
      <c r="BE164" s="35">
        <f t="shared" si="60"/>
        <v>0</v>
      </c>
      <c r="BF164" s="36">
        <f t="shared" si="60"/>
        <v>0</v>
      </c>
      <c r="BG164" s="36"/>
      <c r="BH164" s="36"/>
    </row>
    <row r="165" spans="1:60" ht="11.25">
      <c r="A165" s="1" t="str">
        <f t="shared" si="46"/>
        <v>MANENT Félix</v>
      </c>
      <c r="B165" s="20">
        <f t="shared" si="46"/>
        <v>0</v>
      </c>
      <c r="C165" s="34">
        <f t="shared" si="7"/>
        <v>0</v>
      </c>
      <c r="D165" s="35">
        <f t="shared" si="5"/>
        <v>0</v>
      </c>
      <c r="E165" s="35">
        <f aca="true" t="shared" si="61" ref="E165:S165">D165+E98</f>
        <v>0</v>
      </c>
      <c r="F165" s="36">
        <f t="shared" si="61"/>
        <v>0</v>
      </c>
      <c r="G165" s="34">
        <f t="shared" si="61"/>
        <v>0</v>
      </c>
      <c r="H165" s="35">
        <f t="shared" si="61"/>
        <v>0</v>
      </c>
      <c r="I165" s="35">
        <f t="shared" si="61"/>
        <v>0</v>
      </c>
      <c r="J165" s="36">
        <f t="shared" si="61"/>
        <v>0</v>
      </c>
      <c r="K165" s="34">
        <f t="shared" si="61"/>
        <v>0</v>
      </c>
      <c r="L165" s="35">
        <f t="shared" si="61"/>
        <v>0</v>
      </c>
      <c r="M165" s="35">
        <f t="shared" si="61"/>
        <v>0</v>
      </c>
      <c r="N165" s="36">
        <f t="shared" si="61"/>
        <v>0</v>
      </c>
      <c r="O165" s="34">
        <f t="shared" si="61"/>
        <v>0</v>
      </c>
      <c r="P165" s="35">
        <f t="shared" si="61"/>
        <v>0</v>
      </c>
      <c r="Q165" s="35">
        <f t="shared" si="61"/>
        <v>0</v>
      </c>
      <c r="R165" s="36">
        <f t="shared" si="61"/>
        <v>0</v>
      </c>
      <c r="S165" s="34">
        <f t="shared" si="61"/>
        <v>0</v>
      </c>
      <c r="T165" s="35">
        <f aca="true" t="shared" si="62" ref="T165:BF165">S165+T98</f>
        <v>0</v>
      </c>
      <c r="U165" s="35">
        <f t="shared" si="62"/>
        <v>0</v>
      </c>
      <c r="V165" s="36">
        <f t="shared" si="62"/>
        <v>0</v>
      </c>
      <c r="W165" s="34">
        <f t="shared" si="62"/>
        <v>0</v>
      </c>
      <c r="X165" s="35">
        <f t="shared" si="62"/>
        <v>0</v>
      </c>
      <c r="Y165" s="35">
        <f t="shared" si="62"/>
        <v>0</v>
      </c>
      <c r="Z165" s="36">
        <f t="shared" si="62"/>
        <v>0</v>
      </c>
      <c r="AA165" s="34">
        <f t="shared" si="62"/>
        <v>0</v>
      </c>
      <c r="AB165" s="35">
        <f t="shared" si="62"/>
        <v>0</v>
      </c>
      <c r="AC165" s="35">
        <f t="shared" si="62"/>
        <v>0</v>
      </c>
      <c r="AD165" s="36">
        <f t="shared" si="62"/>
        <v>0</v>
      </c>
      <c r="AE165" s="34">
        <f t="shared" si="62"/>
        <v>0</v>
      </c>
      <c r="AF165" s="35">
        <f t="shared" si="62"/>
        <v>0</v>
      </c>
      <c r="AG165" s="35">
        <f t="shared" si="62"/>
        <v>0</v>
      </c>
      <c r="AH165" s="36">
        <f t="shared" si="62"/>
        <v>0</v>
      </c>
      <c r="AI165" s="34">
        <f t="shared" si="62"/>
        <v>0</v>
      </c>
      <c r="AJ165" s="35">
        <f t="shared" si="62"/>
        <v>0</v>
      </c>
      <c r="AK165" s="35">
        <f t="shared" si="62"/>
        <v>0</v>
      </c>
      <c r="AL165" s="36">
        <f t="shared" si="62"/>
        <v>0</v>
      </c>
      <c r="AM165" s="34">
        <f t="shared" si="62"/>
        <v>0</v>
      </c>
      <c r="AN165" s="35">
        <f t="shared" si="62"/>
        <v>0</v>
      </c>
      <c r="AO165" s="35">
        <f t="shared" si="62"/>
        <v>0</v>
      </c>
      <c r="AP165" s="36">
        <f t="shared" si="62"/>
        <v>0</v>
      </c>
      <c r="AQ165" s="34">
        <f t="shared" si="62"/>
        <v>0</v>
      </c>
      <c r="AR165" s="35">
        <f t="shared" si="62"/>
        <v>0</v>
      </c>
      <c r="AS165" s="35">
        <f t="shared" si="62"/>
        <v>0</v>
      </c>
      <c r="AT165" s="36">
        <f t="shared" si="62"/>
        <v>0</v>
      </c>
      <c r="AU165" s="34">
        <f t="shared" si="62"/>
        <v>0</v>
      </c>
      <c r="AV165" s="35">
        <f t="shared" si="62"/>
        <v>0</v>
      </c>
      <c r="AW165" s="35">
        <f t="shared" si="62"/>
        <v>0</v>
      </c>
      <c r="AX165" s="36">
        <f t="shared" si="62"/>
        <v>0</v>
      </c>
      <c r="AY165" s="34">
        <f t="shared" si="62"/>
        <v>0</v>
      </c>
      <c r="AZ165" s="35">
        <f t="shared" si="62"/>
        <v>0</v>
      </c>
      <c r="BA165" s="35">
        <f t="shared" si="62"/>
        <v>0</v>
      </c>
      <c r="BB165" s="36">
        <f t="shared" si="62"/>
        <v>0</v>
      </c>
      <c r="BC165" s="34">
        <f t="shared" si="62"/>
        <v>0</v>
      </c>
      <c r="BD165" s="35">
        <f t="shared" si="62"/>
        <v>0</v>
      </c>
      <c r="BE165" s="35">
        <f t="shared" si="62"/>
        <v>0</v>
      </c>
      <c r="BF165" s="36">
        <f t="shared" si="62"/>
        <v>0</v>
      </c>
      <c r="BG165" s="36"/>
      <c r="BH165" s="36"/>
    </row>
    <row r="166" spans="1:60" ht="11.25">
      <c r="A166" s="1" t="str">
        <f t="shared" si="46"/>
        <v>MASSE Morgan</v>
      </c>
      <c r="B166" s="20">
        <f t="shared" si="46"/>
        <v>919</v>
      </c>
      <c r="C166" s="34">
        <f t="shared" si="7"/>
        <v>8</v>
      </c>
      <c r="D166" s="35">
        <f t="shared" si="5"/>
        <v>5</v>
      </c>
      <c r="E166" s="35">
        <f aca="true" t="shared" si="63" ref="E166:S166">D166+E99</f>
        <v>5</v>
      </c>
      <c r="F166" s="36">
        <f t="shared" si="63"/>
        <v>5</v>
      </c>
      <c r="G166" s="34">
        <f t="shared" si="63"/>
        <v>5</v>
      </c>
      <c r="H166" s="35">
        <f t="shared" si="63"/>
        <v>5</v>
      </c>
      <c r="I166" s="35">
        <f t="shared" si="63"/>
        <v>5</v>
      </c>
      <c r="J166" s="36">
        <f t="shared" si="63"/>
        <v>5</v>
      </c>
      <c r="K166" s="34">
        <f t="shared" si="63"/>
        <v>5</v>
      </c>
      <c r="L166" s="35">
        <f t="shared" si="63"/>
        <v>5</v>
      </c>
      <c r="M166" s="35">
        <f t="shared" si="63"/>
        <v>5</v>
      </c>
      <c r="N166" s="36">
        <f t="shared" si="63"/>
        <v>5</v>
      </c>
      <c r="O166" s="34">
        <f t="shared" si="63"/>
        <v>5</v>
      </c>
      <c r="P166" s="35">
        <f t="shared" si="63"/>
        <v>5</v>
      </c>
      <c r="Q166" s="35">
        <f t="shared" si="63"/>
        <v>5</v>
      </c>
      <c r="R166" s="36">
        <f t="shared" si="63"/>
        <v>5</v>
      </c>
      <c r="S166" s="34">
        <f t="shared" si="63"/>
        <v>5</v>
      </c>
      <c r="T166" s="35">
        <f aca="true" t="shared" si="64" ref="T166:BF166">S166+T99</f>
        <v>5</v>
      </c>
      <c r="U166" s="35">
        <f t="shared" si="64"/>
        <v>5</v>
      </c>
      <c r="V166" s="36">
        <f t="shared" si="64"/>
        <v>5</v>
      </c>
      <c r="W166" s="34">
        <f t="shared" si="64"/>
        <v>5</v>
      </c>
      <c r="X166" s="35">
        <f t="shared" si="64"/>
        <v>5</v>
      </c>
      <c r="Y166" s="35">
        <f t="shared" si="64"/>
        <v>5</v>
      </c>
      <c r="Z166" s="36">
        <f t="shared" si="64"/>
        <v>5</v>
      </c>
      <c r="AA166" s="34">
        <f t="shared" si="64"/>
        <v>5</v>
      </c>
      <c r="AB166" s="35">
        <f t="shared" si="64"/>
        <v>5</v>
      </c>
      <c r="AC166" s="35">
        <f t="shared" si="64"/>
        <v>5</v>
      </c>
      <c r="AD166" s="36">
        <f t="shared" si="64"/>
        <v>5</v>
      </c>
      <c r="AE166" s="34">
        <f t="shared" si="64"/>
        <v>5</v>
      </c>
      <c r="AF166" s="35">
        <f t="shared" si="64"/>
        <v>5</v>
      </c>
      <c r="AG166" s="35">
        <f t="shared" si="64"/>
        <v>5</v>
      </c>
      <c r="AH166" s="36">
        <f t="shared" si="64"/>
        <v>5</v>
      </c>
      <c r="AI166" s="34">
        <f t="shared" si="64"/>
        <v>5</v>
      </c>
      <c r="AJ166" s="35">
        <f t="shared" si="64"/>
        <v>5</v>
      </c>
      <c r="AK166" s="35">
        <f t="shared" si="64"/>
        <v>5</v>
      </c>
      <c r="AL166" s="36">
        <f t="shared" si="64"/>
        <v>5</v>
      </c>
      <c r="AM166" s="34">
        <f t="shared" si="64"/>
        <v>5</v>
      </c>
      <c r="AN166" s="35">
        <f t="shared" si="64"/>
        <v>5</v>
      </c>
      <c r="AO166" s="35">
        <f t="shared" si="64"/>
        <v>5</v>
      </c>
      <c r="AP166" s="36">
        <f t="shared" si="64"/>
        <v>5</v>
      </c>
      <c r="AQ166" s="34">
        <f t="shared" si="64"/>
        <v>5</v>
      </c>
      <c r="AR166" s="35">
        <f t="shared" si="64"/>
        <v>5</v>
      </c>
      <c r="AS166" s="35">
        <f t="shared" si="64"/>
        <v>5</v>
      </c>
      <c r="AT166" s="36">
        <f t="shared" si="64"/>
        <v>5</v>
      </c>
      <c r="AU166" s="34">
        <f t="shared" si="64"/>
        <v>5</v>
      </c>
      <c r="AV166" s="35">
        <f t="shared" si="64"/>
        <v>5</v>
      </c>
      <c r="AW166" s="35">
        <f t="shared" si="64"/>
        <v>5</v>
      </c>
      <c r="AX166" s="36">
        <f t="shared" si="64"/>
        <v>5</v>
      </c>
      <c r="AY166" s="34">
        <f t="shared" si="64"/>
        <v>5</v>
      </c>
      <c r="AZ166" s="35">
        <f t="shared" si="64"/>
        <v>5</v>
      </c>
      <c r="BA166" s="35">
        <f t="shared" si="64"/>
        <v>5</v>
      </c>
      <c r="BB166" s="36">
        <f t="shared" si="64"/>
        <v>5</v>
      </c>
      <c r="BC166" s="34">
        <f t="shared" si="64"/>
        <v>5</v>
      </c>
      <c r="BD166" s="35">
        <f t="shared" si="64"/>
        <v>5</v>
      </c>
      <c r="BE166" s="35">
        <f t="shared" si="64"/>
        <v>5</v>
      </c>
      <c r="BF166" s="36">
        <f t="shared" si="64"/>
        <v>5</v>
      </c>
      <c r="BG166" s="36"/>
      <c r="BH166" s="36"/>
    </row>
    <row r="167" spans="1:60" ht="11.25">
      <c r="A167" s="1" t="str">
        <f t="shared" si="46"/>
        <v>MAURO Julien</v>
      </c>
      <c r="B167" s="20">
        <f t="shared" si="46"/>
        <v>1130</v>
      </c>
      <c r="C167" s="34">
        <f t="shared" si="7"/>
        <v>5</v>
      </c>
      <c r="D167" s="35">
        <f t="shared" si="5"/>
        <v>-3</v>
      </c>
      <c r="E167" s="35">
        <f aca="true" t="shared" si="65" ref="E167:S167">D167+E100</f>
        <v>-7</v>
      </c>
      <c r="F167" s="36">
        <f t="shared" si="65"/>
        <v>-7</v>
      </c>
      <c r="G167" s="34">
        <f t="shared" si="65"/>
        <v>-7</v>
      </c>
      <c r="H167" s="35">
        <f t="shared" si="65"/>
        <v>-7</v>
      </c>
      <c r="I167" s="35">
        <f t="shared" si="65"/>
        <v>-7</v>
      </c>
      <c r="J167" s="36">
        <f t="shared" si="65"/>
        <v>-7</v>
      </c>
      <c r="K167" s="34">
        <f t="shared" si="65"/>
        <v>-7</v>
      </c>
      <c r="L167" s="35">
        <f t="shared" si="65"/>
        <v>-7</v>
      </c>
      <c r="M167" s="35">
        <f t="shared" si="65"/>
        <v>-7</v>
      </c>
      <c r="N167" s="36">
        <f t="shared" si="65"/>
        <v>-7</v>
      </c>
      <c r="O167" s="34">
        <f t="shared" si="65"/>
        <v>-7</v>
      </c>
      <c r="P167" s="35">
        <f t="shared" si="65"/>
        <v>-7</v>
      </c>
      <c r="Q167" s="35">
        <f t="shared" si="65"/>
        <v>-7</v>
      </c>
      <c r="R167" s="36">
        <f t="shared" si="65"/>
        <v>-7</v>
      </c>
      <c r="S167" s="34">
        <f t="shared" si="65"/>
        <v>-7</v>
      </c>
      <c r="T167" s="35">
        <f aca="true" t="shared" si="66" ref="T167:BF167">S167+T100</f>
        <v>-7</v>
      </c>
      <c r="U167" s="35">
        <f t="shared" si="66"/>
        <v>-7</v>
      </c>
      <c r="V167" s="36">
        <f t="shared" si="66"/>
        <v>-7</v>
      </c>
      <c r="W167" s="34">
        <f t="shared" si="66"/>
        <v>-7</v>
      </c>
      <c r="X167" s="35">
        <f t="shared" si="66"/>
        <v>-7</v>
      </c>
      <c r="Y167" s="35">
        <f t="shared" si="66"/>
        <v>-7</v>
      </c>
      <c r="Z167" s="36">
        <f t="shared" si="66"/>
        <v>-7</v>
      </c>
      <c r="AA167" s="34">
        <f t="shared" si="66"/>
        <v>-7</v>
      </c>
      <c r="AB167" s="35">
        <f t="shared" si="66"/>
        <v>-7</v>
      </c>
      <c r="AC167" s="35">
        <f t="shared" si="66"/>
        <v>-7</v>
      </c>
      <c r="AD167" s="36">
        <f t="shared" si="66"/>
        <v>-7</v>
      </c>
      <c r="AE167" s="34">
        <f t="shared" si="66"/>
        <v>-7</v>
      </c>
      <c r="AF167" s="35">
        <f t="shared" si="66"/>
        <v>-7</v>
      </c>
      <c r="AG167" s="35">
        <f t="shared" si="66"/>
        <v>-7</v>
      </c>
      <c r="AH167" s="36">
        <f t="shared" si="66"/>
        <v>-7</v>
      </c>
      <c r="AI167" s="34">
        <f t="shared" si="66"/>
        <v>-7</v>
      </c>
      <c r="AJ167" s="35">
        <f t="shared" si="66"/>
        <v>-7</v>
      </c>
      <c r="AK167" s="35">
        <f t="shared" si="66"/>
        <v>-7</v>
      </c>
      <c r="AL167" s="36">
        <f t="shared" si="66"/>
        <v>-7</v>
      </c>
      <c r="AM167" s="34">
        <f t="shared" si="66"/>
        <v>-7</v>
      </c>
      <c r="AN167" s="35">
        <f t="shared" si="66"/>
        <v>-7</v>
      </c>
      <c r="AO167" s="35">
        <f t="shared" si="66"/>
        <v>-7</v>
      </c>
      <c r="AP167" s="36">
        <f t="shared" si="66"/>
        <v>-7</v>
      </c>
      <c r="AQ167" s="34">
        <f t="shared" si="66"/>
        <v>-7</v>
      </c>
      <c r="AR167" s="35">
        <f t="shared" si="66"/>
        <v>-7</v>
      </c>
      <c r="AS167" s="35">
        <f t="shared" si="66"/>
        <v>-7</v>
      </c>
      <c r="AT167" s="36">
        <f t="shared" si="66"/>
        <v>-7</v>
      </c>
      <c r="AU167" s="34">
        <f t="shared" si="66"/>
        <v>-7</v>
      </c>
      <c r="AV167" s="35">
        <f t="shared" si="66"/>
        <v>-7</v>
      </c>
      <c r="AW167" s="35">
        <f t="shared" si="66"/>
        <v>-7</v>
      </c>
      <c r="AX167" s="36">
        <f t="shared" si="66"/>
        <v>-7</v>
      </c>
      <c r="AY167" s="34">
        <f t="shared" si="66"/>
        <v>-7</v>
      </c>
      <c r="AZ167" s="35">
        <f t="shared" si="66"/>
        <v>-7</v>
      </c>
      <c r="BA167" s="35">
        <f t="shared" si="66"/>
        <v>-7</v>
      </c>
      <c r="BB167" s="36">
        <f t="shared" si="66"/>
        <v>-7</v>
      </c>
      <c r="BC167" s="34">
        <f t="shared" si="66"/>
        <v>-7</v>
      </c>
      <c r="BD167" s="35">
        <f t="shared" si="66"/>
        <v>-7</v>
      </c>
      <c r="BE167" s="35">
        <f t="shared" si="66"/>
        <v>-7</v>
      </c>
      <c r="BF167" s="36">
        <f t="shared" si="66"/>
        <v>-7</v>
      </c>
      <c r="BG167" s="36"/>
      <c r="BH167" s="36"/>
    </row>
    <row r="168" spans="1:60" ht="11.25">
      <c r="A168" s="1">
        <f t="shared" si="46"/>
        <v>0</v>
      </c>
      <c r="B168" s="20">
        <f t="shared" si="46"/>
        <v>0</v>
      </c>
      <c r="C168" s="34">
        <f t="shared" si="7"/>
        <v>0</v>
      </c>
      <c r="D168" s="35">
        <f t="shared" si="5"/>
        <v>0</v>
      </c>
      <c r="E168" s="35">
        <f aca="true" t="shared" si="67" ref="E168:S168">D168+E101</f>
        <v>0</v>
      </c>
      <c r="F168" s="36">
        <f t="shared" si="67"/>
        <v>0</v>
      </c>
      <c r="G168" s="34">
        <f t="shared" si="67"/>
        <v>0</v>
      </c>
      <c r="H168" s="35">
        <f t="shared" si="67"/>
        <v>0</v>
      </c>
      <c r="I168" s="35">
        <f t="shared" si="67"/>
        <v>0</v>
      </c>
      <c r="J168" s="36">
        <f t="shared" si="67"/>
        <v>0</v>
      </c>
      <c r="K168" s="34">
        <f t="shared" si="67"/>
        <v>0</v>
      </c>
      <c r="L168" s="35">
        <f t="shared" si="67"/>
        <v>0</v>
      </c>
      <c r="M168" s="35">
        <f t="shared" si="67"/>
        <v>0</v>
      </c>
      <c r="N168" s="36">
        <f t="shared" si="67"/>
        <v>0</v>
      </c>
      <c r="O168" s="34">
        <f t="shared" si="67"/>
        <v>0</v>
      </c>
      <c r="P168" s="35">
        <f t="shared" si="67"/>
        <v>0</v>
      </c>
      <c r="Q168" s="35">
        <f t="shared" si="67"/>
        <v>0</v>
      </c>
      <c r="R168" s="36">
        <f t="shared" si="67"/>
        <v>0</v>
      </c>
      <c r="S168" s="34">
        <f t="shared" si="67"/>
        <v>0</v>
      </c>
      <c r="T168" s="35">
        <f aca="true" t="shared" si="68" ref="T168:BF168">S168+T101</f>
        <v>0</v>
      </c>
      <c r="U168" s="35">
        <f t="shared" si="68"/>
        <v>0</v>
      </c>
      <c r="V168" s="36">
        <f t="shared" si="68"/>
        <v>0</v>
      </c>
      <c r="W168" s="34">
        <f t="shared" si="68"/>
        <v>0</v>
      </c>
      <c r="X168" s="35">
        <f t="shared" si="68"/>
        <v>0</v>
      </c>
      <c r="Y168" s="35">
        <f t="shared" si="68"/>
        <v>0</v>
      </c>
      <c r="Z168" s="36">
        <f t="shared" si="68"/>
        <v>0</v>
      </c>
      <c r="AA168" s="34">
        <f t="shared" si="68"/>
        <v>0</v>
      </c>
      <c r="AB168" s="35">
        <f t="shared" si="68"/>
        <v>0</v>
      </c>
      <c r="AC168" s="35">
        <f t="shared" si="68"/>
        <v>0</v>
      </c>
      <c r="AD168" s="36">
        <f t="shared" si="68"/>
        <v>0</v>
      </c>
      <c r="AE168" s="34">
        <f t="shared" si="68"/>
        <v>0</v>
      </c>
      <c r="AF168" s="35">
        <f t="shared" si="68"/>
        <v>0</v>
      </c>
      <c r="AG168" s="35">
        <f t="shared" si="68"/>
        <v>0</v>
      </c>
      <c r="AH168" s="36">
        <f t="shared" si="68"/>
        <v>0</v>
      </c>
      <c r="AI168" s="34">
        <f t="shared" si="68"/>
        <v>0</v>
      </c>
      <c r="AJ168" s="35">
        <f t="shared" si="68"/>
        <v>0</v>
      </c>
      <c r="AK168" s="35">
        <f t="shared" si="68"/>
        <v>0</v>
      </c>
      <c r="AL168" s="36">
        <f t="shared" si="68"/>
        <v>0</v>
      </c>
      <c r="AM168" s="34">
        <f t="shared" si="68"/>
        <v>0</v>
      </c>
      <c r="AN168" s="35">
        <f t="shared" si="68"/>
        <v>0</v>
      </c>
      <c r="AO168" s="35">
        <f t="shared" si="68"/>
        <v>0</v>
      </c>
      <c r="AP168" s="36">
        <f t="shared" si="68"/>
        <v>0</v>
      </c>
      <c r="AQ168" s="34">
        <f t="shared" si="68"/>
        <v>0</v>
      </c>
      <c r="AR168" s="35">
        <f t="shared" si="68"/>
        <v>0</v>
      </c>
      <c r="AS168" s="35">
        <f t="shared" si="68"/>
        <v>0</v>
      </c>
      <c r="AT168" s="36">
        <f t="shared" si="68"/>
        <v>0</v>
      </c>
      <c r="AU168" s="34">
        <f t="shared" si="68"/>
        <v>0</v>
      </c>
      <c r="AV168" s="35">
        <f t="shared" si="68"/>
        <v>0</v>
      </c>
      <c r="AW168" s="35">
        <f t="shared" si="68"/>
        <v>0</v>
      </c>
      <c r="AX168" s="36">
        <f t="shared" si="68"/>
        <v>0</v>
      </c>
      <c r="AY168" s="34">
        <f t="shared" si="68"/>
        <v>0</v>
      </c>
      <c r="AZ168" s="35">
        <f t="shared" si="68"/>
        <v>0</v>
      </c>
      <c r="BA168" s="35">
        <f t="shared" si="68"/>
        <v>0</v>
      </c>
      <c r="BB168" s="36">
        <f t="shared" si="68"/>
        <v>0</v>
      </c>
      <c r="BC168" s="34">
        <f t="shared" si="68"/>
        <v>0</v>
      </c>
      <c r="BD168" s="35">
        <f t="shared" si="68"/>
        <v>0</v>
      </c>
      <c r="BE168" s="35">
        <f t="shared" si="68"/>
        <v>0</v>
      </c>
      <c r="BF168" s="36">
        <f t="shared" si="68"/>
        <v>0</v>
      </c>
      <c r="BG168" s="36"/>
      <c r="BH168" s="36"/>
    </row>
    <row r="169" spans="1:60" ht="11.25">
      <c r="A169" s="1" t="str">
        <f t="shared" si="46"/>
        <v>MEYNIER Bertrand</v>
      </c>
      <c r="B169" s="20">
        <f t="shared" si="46"/>
        <v>1237</v>
      </c>
      <c r="C169" s="34">
        <f t="shared" si="7"/>
        <v>13</v>
      </c>
      <c r="D169" s="35">
        <f t="shared" si="5"/>
        <v>12</v>
      </c>
      <c r="E169" s="35">
        <f aca="true" t="shared" si="69" ref="E169:S169">D169+E102</f>
        <v>18</v>
      </c>
      <c r="F169" s="36">
        <f t="shared" si="69"/>
        <v>18</v>
      </c>
      <c r="G169" s="34">
        <f t="shared" si="69"/>
        <v>18</v>
      </c>
      <c r="H169" s="35">
        <f t="shared" si="69"/>
        <v>18</v>
      </c>
      <c r="I169" s="35">
        <f t="shared" si="69"/>
        <v>18</v>
      </c>
      <c r="J169" s="36">
        <f t="shared" si="69"/>
        <v>18</v>
      </c>
      <c r="K169" s="34">
        <f t="shared" si="69"/>
        <v>18</v>
      </c>
      <c r="L169" s="35">
        <f t="shared" si="69"/>
        <v>18</v>
      </c>
      <c r="M169" s="35">
        <f t="shared" si="69"/>
        <v>18</v>
      </c>
      <c r="N169" s="36">
        <f t="shared" si="69"/>
        <v>18</v>
      </c>
      <c r="O169" s="34">
        <f t="shared" si="69"/>
        <v>18</v>
      </c>
      <c r="P169" s="35">
        <f t="shared" si="69"/>
        <v>18</v>
      </c>
      <c r="Q169" s="35">
        <f t="shared" si="69"/>
        <v>18</v>
      </c>
      <c r="R169" s="36">
        <f t="shared" si="69"/>
        <v>18</v>
      </c>
      <c r="S169" s="34">
        <f t="shared" si="69"/>
        <v>18</v>
      </c>
      <c r="T169" s="35">
        <f aca="true" t="shared" si="70" ref="T169:BF169">S169+T102</f>
        <v>18</v>
      </c>
      <c r="U169" s="35">
        <f t="shared" si="70"/>
        <v>18</v>
      </c>
      <c r="V169" s="36">
        <f t="shared" si="70"/>
        <v>18</v>
      </c>
      <c r="W169" s="34">
        <f t="shared" si="70"/>
        <v>18</v>
      </c>
      <c r="X169" s="35">
        <f t="shared" si="70"/>
        <v>18</v>
      </c>
      <c r="Y169" s="35">
        <f t="shared" si="70"/>
        <v>18</v>
      </c>
      <c r="Z169" s="36">
        <f t="shared" si="70"/>
        <v>18</v>
      </c>
      <c r="AA169" s="34">
        <f t="shared" si="70"/>
        <v>18</v>
      </c>
      <c r="AB169" s="35">
        <f t="shared" si="70"/>
        <v>18</v>
      </c>
      <c r="AC169" s="35">
        <f t="shared" si="70"/>
        <v>18</v>
      </c>
      <c r="AD169" s="36">
        <f t="shared" si="70"/>
        <v>18</v>
      </c>
      <c r="AE169" s="34">
        <f t="shared" si="70"/>
        <v>18</v>
      </c>
      <c r="AF169" s="35">
        <f t="shared" si="70"/>
        <v>18</v>
      </c>
      <c r="AG169" s="35">
        <f t="shared" si="70"/>
        <v>18</v>
      </c>
      <c r="AH169" s="36">
        <f t="shared" si="70"/>
        <v>18</v>
      </c>
      <c r="AI169" s="34">
        <f t="shared" si="70"/>
        <v>18</v>
      </c>
      <c r="AJ169" s="35">
        <f t="shared" si="70"/>
        <v>18</v>
      </c>
      <c r="AK169" s="35">
        <f t="shared" si="70"/>
        <v>18</v>
      </c>
      <c r="AL169" s="36">
        <f t="shared" si="70"/>
        <v>18</v>
      </c>
      <c r="AM169" s="34">
        <f t="shared" si="70"/>
        <v>18</v>
      </c>
      <c r="AN169" s="35">
        <f t="shared" si="70"/>
        <v>18</v>
      </c>
      <c r="AO169" s="35">
        <f t="shared" si="70"/>
        <v>18</v>
      </c>
      <c r="AP169" s="36">
        <f t="shared" si="70"/>
        <v>18</v>
      </c>
      <c r="AQ169" s="34">
        <f t="shared" si="70"/>
        <v>18</v>
      </c>
      <c r="AR169" s="35">
        <f t="shared" si="70"/>
        <v>18</v>
      </c>
      <c r="AS169" s="35">
        <f t="shared" si="70"/>
        <v>18</v>
      </c>
      <c r="AT169" s="36">
        <f t="shared" si="70"/>
        <v>18</v>
      </c>
      <c r="AU169" s="34">
        <f t="shared" si="70"/>
        <v>18</v>
      </c>
      <c r="AV169" s="35">
        <f t="shared" si="70"/>
        <v>18</v>
      </c>
      <c r="AW169" s="35">
        <f t="shared" si="70"/>
        <v>18</v>
      </c>
      <c r="AX169" s="36">
        <f t="shared" si="70"/>
        <v>18</v>
      </c>
      <c r="AY169" s="34">
        <f t="shared" si="70"/>
        <v>18</v>
      </c>
      <c r="AZ169" s="35">
        <f t="shared" si="70"/>
        <v>18</v>
      </c>
      <c r="BA169" s="35">
        <f t="shared" si="70"/>
        <v>18</v>
      </c>
      <c r="BB169" s="36">
        <f t="shared" si="70"/>
        <v>18</v>
      </c>
      <c r="BC169" s="34">
        <f t="shared" si="70"/>
        <v>18</v>
      </c>
      <c r="BD169" s="35">
        <f t="shared" si="70"/>
        <v>18</v>
      </c>
      <c r="BE169" s="35">
        <f t="shared" si="70"/>
        <v>18</v>
      </c>
      <c r="BF169" s="36">
        <f t="shared" si="70"/>
        <v>18</v>
      </c>
      <c r="BG169" s="36"/>
      <c r="BH169" s="36"/>
    </row>
    <row r="170" spans="1:60" ht="11.25">
      <c r="A170" s="1" t="str">
        <f t="shared" si="46"/>
        <v>MEZAILLES Sylvain</v>
      </c>
      <c r="B170" s="20">
        <f t="shared" si="46"/>
        <v>0</v>
      </c>
      <c r="C170" s="34">
        <f t="shared" si="7"/>
        <v>0</v>
      </c>
      <c r="D170" s="35">
        <f aca="true" t="shared" si="71" ref="D170:D192">C170+D103</f>
        <v>0</v>
      </c>
      <c r="E170" s="35">
        <f aca="true" t="shared" si="72" ref="E170:S170">D170+E103</f>
        <v>0</v>
      </c>
      <c r="F170" s="36">
        <f t="shared" si="72"/>
        <v>0</v>
      </c>
      <c r="G170" s="34">
        <f t="shared" si="72"/>
        <v>0</v>
      </c>
      <c r="H170" s="35">
        <f t="shared" si="72"/>
        <v>0</v>
      </c>
      <c r="I170" s="35">
        <f t="shared" si="72"/>
        <v>0</v>
      </c>
      <c r="J170" s="36">
        <f t="shared" si="72"/>
        <v>0</v>
      </c>
      <c r="K170" s="34">
        <f t="shared" si="72"/>
        <v>0</v>
      </c>
      <c r="L170" s="35">
        <f t="shared" si="72"/>
        <v>0</v>
      </c>
      <c r="M170" s="35">
        <f t="shared" si="72"/>
        <v>0</v>
      </c>
      <c r="N170" s="36">
        <f t="shared" si="72"/>
        <v>0</v>
      </c>
      <c r="O170" s="34">
        <f t="shared" si="72"/>
        <v>0</v>
      </c>
      <c r="P170" s="35">
        <f t="shared" si="72"/>
        <v>0</v>
      </c>
      <c r="Q170" s="35">
        <f t="shared" si="72"/>
        <v>0</v>
      </c>
      <c r="R170" s="36">
        <f t="shared" si="72"/>
        <v>0</v>
      </c>
      <c r="S170" s="34">
        <f t="shared" si="72"/>
        <v>0</v>
      </c>
      <c r="T170" s="35">
        <f aca="true" t="shared" si="73" ref="T170:BF170">S170+T103</f>
        <v>0</v>
      </c>
      <c r="U170" s="35">
        <f t="shared" si="73"/>
        <v>0</v>
      </c>
      <c r="V170" s="36">
        <f t="shared" si="73"/>
        <v>0</v>
      </c>
      <c r="W170" s="34">
        <f t="shared" si="73"/>
        <v>0</v>
      </c>
      <c r="X170" s="35">
        <f t="shared" si="73"/>
        <v>0</v>
      </c>
      <c r="Y170" s="35">
        <f t="shared" si="73"/>
        <v>0</v>
      </c>
      <c r="Z170" s="36">
        <f t="shared" si="73"/>
        <v>0</v>
      </c>
      <c r="AA170" s="34">
        <f t="shared" si="73"/>
        <v>0</v>
      </c>
      <c r="AB170" s="35">
        <f t="shared" si="73"/>
        <v>0</v>
      </c>
      <c r="AC170" s="35">
        <f t="shared" si="73"/>
        <v>0</v>
      </c>
      <c r="AD170" s="36">
        <f t="shared" si="73"/>
        <v>0</v>
      </c>
      <c r="AE170" s="34">
        <f t="shared" si="73"/>
        <v>0</v>
      </c>
      <c r="AF170" s="35">
        <f t="shared" si="73"/>
        <v>0</v>
      </c>
      <c r="AG170" s="35">
        <f t="shared" si="73"/>
        <v>0</v>
      </c>
      <c r="AH170" s="36">
        <f t="shared" si="73"/>
        <v>0</v>
      </c>
      <c r="AI170" s="34">
        <f t="shared" si="73"/>
        <v>0</v>
      </c>
      <c r="AJ170" s="35">
        <f t="shared" si="73"/>
        <v>0</v>
      </c>
      <c r="AK170" s="35">
        <f t="shared" si="73"/>
        <v>0</v>
      </c>
      <c r="AL170" s="36">
        <f t="shared" si="73"/>
        <v>0</v>
      </c>
      <c r="AM170" s="34">
        <f t="shared" si="73"/>
        <v>0</v>
      </c>
      <c r="AN170" s="35">
        <f t="shared" si="73"/>
        <v>0</v>
      </c>
      <c r="AO170" s="35">
        <f t="shared" si="73"/>
        <v>0</v>
      </c>
      <c r="AP170" s="36">
        <f t="shared" si="73"/>
        <v>0</v>
      </c>
      <c r="AQ170" s="34">
        <f t="shared" si="73"/>
        <v>0</v>
      </c>
      <c r="AR170" s="35">
        <f t="shared" si="73"/>
        <v>0</v>
      </c>
      <c r="AS170" s="35">
        <f t="shared" si="73"/>
        <v>0</v>
      </c>
      <c r="AT170" s="36">
        <f t="shared" si="73"/>
        <v>0</v>
      </c>
      <c r="AU170" s="34">
        <f t="shared" si="73"/>
        <v>0</v>
      </c>
      <c r="AV170" s="35">
        <f t="shared" si="73"/>
        <v>0</v>
      </c>
      <c r="AW170" s="35">
        <f t="shared" si="73"/>
        <v>0</v>
      </c>
      <c r="AX170" s="36">
        <f t="shared" si="73"/>
        <v>0</v>
      </c>
      <c r="AY170" s="34">
        <f t="shared" si="73"/>
        <v>0</v>
      </c>
      <c r="AZ170" s="35">
        <f t="shared" si="73"/>
        <v>0</v>
      </c>
      <c r="BA170" s="35">
        <f t="shared" si="73"/>
        <v>0</v>
      </c>
      <c r="BB170" s="36">
        <f t="shared" si="73"/>
        <v>0</v>
      </c>
      <c r="BC170" s="34">
        <f t="shared" si="73"/>
        <v>0</v>
      </c>
      <c r="BD170" s="35">
        <f t="shared" si="73"/>
        <v>0</v>
      </c>
      <c r="BE170" s="35">
        <f t="shared" si="73"/>
        <v>0</v>
      </c>
      <c r="BF170" s="36">
        <f t="shared" si="73"/>
        <v>0</v>
      </c>
      <c r="BG170" s="36"/>
      <c r="BH170" s="36"/>
    </row>
    <row r="171" spans="1:60" ht="11.25">
      <c r="A171" s="1" t="str">
        <f t="shared" si="46"/>
        <v>MONGABOURE Xavier</v>
      </c>
      <c r="B171" s="20">
        <f t="shared" si="46"/>
        <v>789</v>
      </c>
      <c r="C171" s="34">
        <f t="shared" si="7"/>
        <v>10</v>
      </c>
      <c r="D171" s="35">
        <f t="shared" si="71"/>
        <v>6</v>
      </c>
      <c r="E171" s="35">
        <f aca="true" t="shared" si="74" ref="E171:S171">D171+E104</f>
        <v>13</v>
      </c>
      <c r="F171" s="36">
        <f t="shared" si="74"/>
        <v>8.5</v>
      </c>
      <c r="G171" s="34">
        <f t="shared" si="74"/>
        <v>8.5</v>
      </c>
      <c r="H171" s="35">
        <f t="shared" si="74"/>
        <v>8.5</v>
      </c>
      <c r="I171" s="35">
        <f t="shared" si="74"/>
        <v>8.5</v>
      </c>
      <c r="J171" s="36">
        <f t="shared" si="74"/>
        <v>8.5</v>
      </c>
      <c r="K171" s="34">
        <f t="shared" si="74"/>
        <v>8.5</v>
      </c>
      <c r="L171" s="35">
        <f t="shared" si="74"/>
        <v>8.5</v>
      </c>
      <c r="M171" s="35">
        <f t="shared" si="74"/>
        <v>8.5</v>
      </c>
      <c r="N171" s="36">
        <f t="shared" si="74"/>
        <v>8.5</v>
      </c>
      <c r="O171" s="34">
        <f t="shared" si="74"/>
        <v>8.5</v>
      </c>
      <c r="P171" s="35">
        <f t="shared" si="74"/>
        <v>8.5</v>
      </c>
      <c r="Q171" s="35">
        <f t="shared" si="74"/>
        <v>8.5</v>
      </c>
      <c r="R171" s="36">
        <f t="shared" si="74"/>
        <v>8.5</v>
      </c>
      <c r="S171" s="34">
        <f t="shared" si="74"/>
        <v>8.5</v>
      </c>
      <c r="T171" s="35">
        <f aca="true" t="shared" si="75" ref="T171:BF171">S171+T104</f>
        <v>8.5</v>
      </c>
      <c r="U171" s="35">
        <f t="shared" si="75"/>
        <v>8.5</v>
      </c>
      <c r="V171" s="36">
        <f t="shared" si="75"/>
        <v>8.5</v>
      </c>
      <c r="W171" s="34">
        <f t="shared" si="75"/>
        <v>8.5</v>
      </c>
      <c r="X171" s="35">
        <f t="shared" si="75"/>
        <v>8.5</v>
      </c>
      <c r="Y171" s="35">
        <f t="shared" si="75"/>
        <v>8.5</v>
      </c>
      <c r="Z171" s="36">
        <f t="shared" si="75"/>
        <v>8.5</v>
      </c>
      <c r="AA171" s="34">
        <f t="shared" si="75"/>
        <v>8.5</v>
      </c>
      <c r="AB171" s="35">
        <f t="shared" si="75"/>
        <v>8.5</v>
      </c>
      <c r="AC171" s="35">
        <f t="shared" si="75"/>
        <v>8.5</v>
      </c>
      <c r="AD171" s="36">
        <f t="shared" si="75"/>
        <v>8.5</v>
      </c>
      <c r="AE171" s="34">
        <f t="shared" si="75"/>
        <v>8.5</v>
      </c>
      <c r="AF171" s="35">
        <f t="shared" si="75"/>
        <v>8.5</v>
      </c>
      <c r="AG171" s="35">
        <f t="shared" si="75"/>
        <v>8.5</v>
      </c>
      <c r="AH171" s="36">
        <f t="shared" si="75"/>
        <v>8.5</v>
      </c>
      <c r="AI171" s="34">
        <f t="shared" si="75"/>
        <v>8.5</v>
      </c>
      <c r="AJ171" s="35">
        <f t="shared" si="75"/>
        <v>8.5</v>
      </c>
      <c r="AK171" s="35">
        <f t="shared" si="75"/>
        <v>8.5</v>
      </c>
      <c r="AL171" s="36">
        <f t="shared" si="75"/>
        <v>8.5</v>
      </c>
      <c r="AM171" s="34">
        <f t="shared" si="75"/>
        <v>8.5</v>
      </c>
      <c r="AN171" s="35">
        <f t="shared" si="75"/>
        <v>8.5</v>
      </c>
      <c r="AO171" s="35">
        <f t="shared" si="75"/>
        <v>8.5</v>
      </c>
      <c r="AP171" s="36">
        <f t="shared" si="75"/>
        <v>8.5</v>
      </c>
      <c r="AQ171" s="34">
        <f t="shared" si="75"/>
        <v>8.5</v>
      </c>
      <c r="AR171" s="35">
        <f t="shared" si="75"/>
        <v>8.5</v>
      </c>
      <c r="AS171" s="35">
        <f t="shared" si="75"/>
        <v>8.5</v>
      </c>
      <c r="AT171" s="36">
        <f t="shared" si="75"/>
        <v>8.5</v>
      </c>
      <c r="AU171" s="34">
        <f t="shared" si="75"/>
        <v>8.5</v>
      </c>
      <c r="AV171" s="35">
        <f t="shared" si="75"/>
        <v>8.5</v>
      </c>
      <c r="AW171" s="35">
        <f t="shared" si="75"/>
        <v>8.5</v>
      </c>
      <c r="AX171" s="36">
        <f t="shared" si="75"/>
        <v>8.5</v>
      </c>
      <c r="AY171" s="34">
        <f t="shared" si="75"/>
        <v>8.5</v>
      </c>
      <c r="AZ171" s="35">
        <f t="shared" si="75"/>
        <v>8.5</v>
      </c>
      <c r="BA171" s="35">
        <f t="shared" si="75"/>
        <v>8.5</v>
      </c>
      <c r="BB171" s="36">
        <f t="shared" si="75"/>
        <v>8.5</v>
      </c>
      <c r="BC171" s="34">
        <f t="shared" si="75"/>
        <v>8.5</v>
      </c>
      <c r="BD171" s="35">
        <f t="shared" si="75"/>
        <v>8.5</v>
      </c>
      <c r="BE171" s="35">
        <f t="shared" si="75"/>
        <v>8.5</v>
      </c>
      <c r="BF171" s="36">
        <f t="shared" si="75"/>
        <v>8.5</v>
      </c>
      <c r="BG171" s="36"/>
      <c r="BH171" s="36"/>
    </row>
    <row r="172" spans="1:60" ht="11.25">
      <c r="A172" s="1" t="str">
        <f t="shared" si="46"/>
        <v>MORIN Kerwan</v>
      </c>
      <c r="B172" s="20">
        <f t="shared" si="46"/>
        <v>1929</v>
      </c>
      <c r="C172" s="34">
        <f t="shared" si="7"/>
        <v>2</v>
      </c>
      <c r="D172" s="35">
        <f t="shared" si="71"/>
        <v>2</v>
      </c>
      <c r="E172" s="35">
        <f aca="true" t="shared" si="76" ref="E172:S172">D172+E105</f>
        <v>-10.5</v>
      </c>
      <c r="F172" s="36">
        <f t="shared" si="76"/>
        <v>-10.5</v>
      </c>
      <c r="G172" s="34">
        <f t="shared" si="76"/>
        <v>-10.5</v>
      </c>
      <c r="H172" s="35">
        <f t="shared" si="76"/>
        <v>-10.5</v>
      </c>
      <c r="I172" s="35">
        <f t="shared" si="76"/>
        <v>-10.5</v>
      </c>
      <c r="J172" s="36">
        <f t="shared" si="76"/>
        <v>-10.5</v>
      </c>
      <c r="K172" s="34">
        <f t="shared" si="76"/>
        <v>-10.5</v>
      </c>
      <c r="L172" s="35">
        <f t="shared" si="76"/>
        <v>-10.5</v>
      </c>
      <c r="M172" s="35">
        <f t="shared" si="76"/>
        <v>-10.5</v>
      </c>
      <c r="N172" s="36">
        <f t="shared" si="76"/>
        <v>-10.5</v>
      </c>
      <c r="O172" s="34">
        <f t="shared" si="76"/>
        <v>-10.5</v>
      </c>
      <c r="P172" s="35">
        <f t="shared" si="76"/>
        <v>-10.5</v>
      </c>
      <c r="Q172" s="35">
        <f t="shared" si="76"/>
        <v>-10.5</v>
      </c>
      <c r="R172" s="36">
        <f t="shared" si="76"/>
        <v>-10.5</v>
      </c>
      <c r="S172" s="34">
        <f t="shared" si="76"/>
        <v>-10.5</v>
      </c>
      <c r="T172" s="35">
        <f aca="true" t="shared" si="77" ref="T172:BF172">S172+T105</f>
        <v>-10.5</v>
      </c>
      <c r="U172" s="35">
        <f t="shared" si="77"/>
        <v>-10.5</v>
      </c>
      <c r="V172" s="36">
        <f t="shared" si="77"/>
        <v>-10.5</v>
      </c>
      <c r="W172" s="34">
        <f t="shared" si="77"/>
        <v>-10.5</v>
      </c>
      <c r="X172" s="35">
        <f t="shared" si="77"/>
        <v>-10.5</v>
      </c>
      <c r="Y172" s="35">
        <f t="shared" si="77"/>
        <v>-10.5</v>
      </c>
      <c r="Z172" s="36">
        <f t="shared" si="77"/>
        <v>-10.5</v>
      </c>
      <c r="AA172" s="34">
        <f t="shared" si="77"/>
        <v>-10.5</v>
      </c>
      <c r="AB172" s="35">
        <f t="shared" si="77"/>
        <v>-10.5</v>
      </c>
      <c r="AC172" s="35">
        <f t="shared" si="77"/>
        <v>-10.5</v>
      </c>
      <c r="AD172" s="36">
        <f t="shared" si="77"/>
        <v>-10.5</v>
      </c>
      <c r="AE172" s="34">
        <f t="shared" si="77"/>
        <v>-10.5</v>
      </c>
      <c r="AF172" s="35">
        <f t="shared" si="77"/>
        <v>-10.5</v>
      </c>
      <c r="AG172" s="35">
        <f t="shared" si="77"/>
        <v>-10.5</v>
      </c>
      <c r="AH172" s="36">
        <f t="shared" si="77"/>
        <v>-10.5</v>
      </c>
      <c r="AI172" s="34">
        <f t="shared" si="77"/>
        <v>-10.5</v>
      </c>
      <c r="AJ172" s="35">
        <f t="shared" si="77"/>
        <v>-10.5</v>
      </c>
      <c r="AK172" s="35">
        <f t="shared" si="77"/>
        <v>-10.5</v>
      </c>
      <c r="AL172" s="36">
        <f t="shared" si="77"/>
        <v>-10.5</v>
      </c>
      <c r="AM172" s="34">
        <f t="shared" si="77"/>
        <v>-10.5</v>
      </c>
      <c r="AN172" s="35">
        <f t="shared" si="77"/>
        <v>-10.5</v>
      </c>
      <c r="AO172" s="35">
        <f t="shared" si="77"/>
        <v>-10.5</v>
      </c>
      <c r="AP172" s="36">
        <f t="shared" si="77"/>
        <v>-10.5</v>
      </c>
      <c r="AQ172" s="34">
        <f t="shared" si="77"/>
        <v>-10.5</v>
      </c>
      <c r="AR172" s="35">
        <f t="shared" si="77"/>
        <v>-10.5</v>
      </c>
      <c r="AS172" s="35">
        <f t="shared" si="77"/>
        <v>-10.5</v>
      </c>
      <c r="AT172" s="36">
        <f t="shared" si="77"/>
        <v>-10.5</v>
      </c>
      <c r="AU172" s="34">
        <f t="shared" si="77"/>
        <v>-10.5</v>
      </c>
      <c r="AV172" s="35">
        <f t="shared" si="77"/>
        <v>-10.5</v>
      </c>
      <c r="AW172" s="35">
        <f t="shared" si="77"/>
        <v>-10.5</v>
      </c>
      <c r="AX172" s="36">
        <f t="shared" si="77"/>
        <v>-10.5</v>
      </c>
      <c r="AY172" s="34">
        <f t="shared" si="77"/>
        <v>-10.5</v>
      </c>
      <c r="AZ172" s="35">
        <f t="shared" si="77"/>
        <v>-10.5</v>
      </c>
      <c r="BA172" s="35">
        <f t="shared" si="77"/>
        <v>-10.5</v>
      </c>
      <c r="BB172" s="36">
        <f t="shared" si="77"/>
        <v>-10.5</v>
      </c>
      <c r="BC172" s="34">
        <f t="shared" si="77"/>
        <v>-10.5</v>
      </c>
      <c r="BD172" s="35">
        <f t="shared" si="77"/>
        <v>-10.5</v>
      </c>
      <c r="BE172" s="35">
        <f t="shared" si="77"/>
        <v>-10.5</v>
      </c>
      <c r="BF172" s="36">
        <f t="shared" si="77"/>
        <v>-10.5</v>
      </c>
      <c r="BG172" s="36"/>
      <c r="BH172" s="36"/>
    </row>
    <row r="173" spans="1:60" ht="11.25">
      <c r="A173" s="1" t="str">
        <f t="shared" si="46"/>
        <v>MORIN Loic</v>
      </c>
      <c r="B173" s="20">
        <f t="shared" si="46"/>
        <v>912</v>
      </c>
      <c r="C173" s="34">
        <f t="shared" si="7"/>
        <v>-1</v>
      </c>
      <c r="D173" s="35">
        <f t="shared" si="71"/>
        <v>-1</v>
      </c>
      <c r="E173" s="35">
        <f aca="true" t="shared" si="78" ref="E173:S173">D173+E106</f>
        <v>-3</v>
      </c>
      <c r="F173" s="36">
        <f t="shared" si="78"/>
        <v>-3</v>
      </c>
      <c r="G173" s="34">
        <f t="shared" si="78"/>
        <v>-3</v>
      </c>
      <c r="H173" s="35">
        <f t="shared" si="78"/>
        <v>-3</v>
      </c>
      <c r="I173" s="35">
        <f t="shared" si="78"/>
        <v>-3</v>
      </c>
      <c r="J173" s="36">
        <f t="shared" si="78"/>
        <v>-3</v>
      </c>
      <c r="K173" s="34">
        <f t="shared" si="78"/>
        <v>-3</v>
      </c>
      <c r="L173" s="35">
        <f t="shared" si="78"/>
        <v>-3</v>
      </c>
      <c r="M173" s="35">
        <f t="shared" si="78"/>
        <v>-3</v>
      </c>
      <c r="N173" s="36">
        <f t="shared" si="78"/>
        <v>-3</v>
      </c>
      <c r="O173" s="34">
        <f t="shared" si="78"/>
        <v>-3</v>
      </c>
      <c r="P173" s="35">
        <f t="shared" si="78"/>
        <v>-3</v>
      </c>
      <c r="Q173" s="35">
        <f t="shared" si="78"/>
        <v>-3</v>
      </c>
      <c r="R173" s="36">
        <f t="shared" si="78"/>
        <v>-3</v>
      </c>
      <c r="S173" s="34">
        <f t="shared" si="78"/>
        <v>-3</v>
      </c>
      <c r="T173" s="35">
        <f aca="true" t="shared" si="79" ref="T173:BF173">S173+T106</f>
        <v>-3</v>
      </c>
      <c r="U173" s="35">
        <f t="shared" si="79"/>
        <v>-3</v>
      </c>
      <c r="V173" s="36">
        <f t="shared" si="79"/>
        <v>-3</v>
      </c>
      <c r="W173" s="34">
        <f t="shared" si="79"/>
        <v>-3</v>
      </c>
      <c r="X173" s="35">
        <f t="shared" si="79"/>
        <v>-3</v>
      </c>
      <c r="Y173" s="35">
        <f t="shared" si="79"/>
        <v>-3</v>
      </c>
      <c r="Z173" s="36">
        <f t="shared" si="79"/>
        <v>-3</v>
      </c>
      <c r="AA173" s="34">
        <f t="shared" si="79"/>
        <v>-3</v>
      </c>
      <c r="AB173" s="35">
        <f t="shared" si="79"/>
        <v>-3</v>
      </c>
      <c r="AC173" s="35">
        <f t="shared" si="79"/>
        <v>-3</v>
      </c>
      <c r="AD173" s="36">
        <f t="shared" si="79"/>
        <v>-3</v>
      </c>
      <c r="AE173" s="34">
        <f t="shared" si="79"/>
        <v>-3</v>
      </c>
      <c r="AF173" s="35">
        <f t="shared" si="79"/>
        <v>-3</v>
      </c>
      <c r="AG173" s="35">
        <f t="shared" si="79"/>
        <v>-3</v>
      </c>
      <c r="AH173" s="36">
        <f t="shared" si="79"/>
        <v>-3</v>
      </c>
      <c r="AI173" s="34">
        <f t="shared" si="79"/>
        <v>-3</v>
      </c>
      <c r="AJ173" s="35">
        <f t="shared" si="79"/>
        <v>-3</v>
      </c>
      <c r="AK173" s="35">
        <f t="shared" si="79"/>
        <v>-3</v>
      </c>
      <c r="AL173" s="36">
        <f t="shared" si="79"/>
        <v>-3</v>
      </c>
      <c r="AM173" s="34">
        <f t="shared" si="79"/>
        <v>-3</v>
      </c>
      <c r="AN173" s="35">
        <f t="shared" si="79"/>
        <v>-3</v>
      </c>
      <c r="AO173" s="35">
        <f t="shared" si="79"/>
        <v>-3</v>
      </c>
      <c r="AP173" s="36">
        <f t="shared" si="79"/>
        <v>-3</v>
      </c>
      <c r="AQ173" s="34">
        <f t="shared" si="79"/>
        <v>-3</v>
      </c>
      <c r="AR173" s="35">
        <f t="shared" si="79"/>
        <v>-3</v>
      </c>
      <c r="AS173" s="35">
        <f t="shared" si="79"/>
        <v>-3</v>
      </c>
      <c r="AT173" s="36">
        <f t="shared" si="79"/>
        <v>-3</v>
      </c>
      <c r="AU173" s="34">
        <f t="shared" si="79"/>
        <v>-3</v>
      </c>
      <c r="AV173" s="35">
        <f t="shared" si="79"/>
        <v>-3</v>
      </c>
      <c r="AW173" s="35">
        <f t="shared" si="79"/>
        <v>-3</v>
      </c>
      <c r="AX173" s="36">
        <f t="shared" si="79"/>
        <v>-3</v>
      </c>
      <c r="AY173" s="34">
        <f t="shared" si="79"/>
        <v>-3</v>
      </c>
      <c r="AZ173" s="35">
        <f t="shared" si="79"/>
        <v>-3</v>
      </c>
      <c r="BA173" s="35">
        <f t="shared" si="79"/>
        <v>-3</v>
      </c>
      <c r="BB173" s="36">
        <f t="shared" si="79"/>
        <v>-3</v>
      </c>
      <c r="BC173" s="34">
        <f t="shared" si="79"/>
        <v>-3</v>
      </c>
      <c r="BD173" s="35">
        <f t="shared" si="79"/>
        <v>-3</v>
      </c>
      <c r="BE173" s="35">
        <f t="shared" si="79"/>
        <v>-3</v>
      </c>
      <c r="BF173" s="36">
        <f t="shared" si="79"/>
        <v>-3</v>
      </c>
      <c r="BG173" s="36"/>
      <c r="BH173" s="36"/>
    </row>
    <row r="174" spans="1:60" ht="11.25">
      <c r="A174" s="1" t="str">
        <f t="shared" si="46"/>
        <v>PAILLET Dominique</v>
      </c>
      <c r="B174" s="20">
        <f t="shared" si="46"/>
        <v>0</v>
      </c>
      <c r="C174" s="34">
        <f t="shared" si="7"/>
        <v>0</v>
      </c>
      <c r="D174" s="35">
        <f t="shared" si="71"/>
        <v>0</v>
      </c>
      <c r="E174" s="35">
        <f aca="true" t="shared" si="80" ref="E174:S174">D174+E107</f>
        <v>0</v>
      </c>
      <c r="F174" s="36">
        <f t="shared" si="80"/>
        <v>0</v>
      </c>
      <c r="G174" s="34">
        <f t="shared" si="80"/>
        <v>0</v>
      </c>
      <c r="H174" s="35">
        <f t="shared" si="80"/>
        <v>0</v>
      </c>
      <c r="I174" s="35">
        <f t="shared" si="80"/>
        <v>0</v>
      </c>
      <c r="J174" s="36">
        <f t="shared" si="80"/>
        <v>0</v>
      </c>
      <c r="K174" s="34">
        <f t="shared" si="80"/>
        <v>0</v>
      </c>
      <c r="L174" s="35">
        <f t="shared" si="80"/>
        <v>0</v>
      </c>
      <c r="M174" s="35">
        <f t="shared" si="80"/>
        <v>0</v>
      </c>
      <c r="N174" s="36">
        <f t="shared" si="80"/>
        <v>0</v>
      </c>
      <c r="O174" s="34">
        <f t="shared" si="80"/>
        <v>0</v>
      </c>
      <c r="P174" s="35">
        <f t="shared" si="80"/>
        <v>0</v>
      </c>
      <c r="Q174" s="35">
        <f t="shared" si="80"/>
        <v>0</v>
      </c>
      <c r="R174" s="36">
        <f t="shared" si="80"/>
        <v>0</v>
      </c>
      <c r="S174" s="34">
        <f t="shared" si="80"/>
        <v>0</v>
      </c>
      <c r="T174" s="35">
        <f aca="true" t="shared" si="81" ref="T174:BF174">S174+T107</f>
        <v>0</v>
      </c>
      <c r="U174" s="35">
        <f t="shared" si="81"/>
        <v>0</v>
      </c>
      <c r="V174" s="36">
        <f t="shared" si="81"/>
        <v>0</v>
      </c>
      <c r="W174" s="34">
        <f t="shared" si="81"/>
        <v>0</v>
      </c>
      <c r="X174" s="35">
        <f t="shared" si="81"/>
        <v>0</v>
      </c>
      <c r="Y174" s="35">
        <f t="shared" si="81"/>
        <v>0</v>
      </c>
      <c r="Z174" s="36">
        <f t="shared" si="81"/>
        <v>0</v>
      </c>
      <c r="AA174" s="34">
        <f t="shared" si="81"/>
        <v>0</v>
      </c>
      <c r="AB174" s="35">
        <f t="shared" si="81"/>
        <v>0</v>
      </c>
      <c r="AC174" s="35">
        <f t="shared" si="81"/>
        <v>0</v>
      </c>
      <c r="AD174" s="36">
        <f t="shared" si="81"/>
        <v>0</v>
      </c>
      <c r="AE174" s="34">
        <f t="shared" si="81"/>
        <v>0</v>
      </c>
      <c r="AF174" s="35">
        <f t="shared" si="81"/>
        <v>0</v>
      </c>
      <c r="AG174" s="35">
        <f t="shared" si="81"/>
        <v>0</v>
      </c>
      <c r="AH174" s="36">
        <f t="shared" si="81"/>
        <v>0</v>
      </c>
      <c r="AI174" s="34">
        <f t="shared" si="81"/>
        <v>0</v>
      </c>
      <c r="AJ174" s="35">
        <f t="shared" si="81"/>
        <v>0</v>
      </c>
      <c r="AK174" s="35">
        <f t="shared" si="81"/>
        <v>0</v>
      </c>
      <c r="AL174" s="36">
        <f t="shared" si="81"/>
        <v>0</v>
      </c>
      <c r="AM174" s="34">
        <f t="shared" si="81"/>
        <v>0</v>
      </c>
      <c r="AN174" s="35">
        <f t="shared" si="81"/>
        <v>0</v>
      </c>
      <c r="AO174" s="35">
        <f t="shared" si="81"/>
        <v>0</v>
      </c>
      <c r="AP174" s="36">
        <f t="shared" si="81"/>
        <v>0</v>
      </c>
      <c r="AQ174" s="34">
        <f t="shared" si="81"/>
        <v>0</v>
      </c>
      <c r="AR174" s="35">
        <f t="shared" si="81"/>
        <v>0</v>
      </c>
      <c r="AS174" s="35">
        <f t="shared" si="81"/>
        <v>0</v>
      </c>
      <c r="AT174" s="36">
        <f t="shared" si="81"/>
        <v>0</v>
      </c>
      <c r="AU174" s="34">
        <f t="shared" si="81"/>
        <v>0</v>
      </c>
      <c r="AV174" s="35">
        <f t="shared" si="81"/>
        <v>0</v>
      </c>
      <c r="AW174" s="35">
        <f t="shared" si="81"/>
        <v>0</v>
      </c>
      <c r="AX174" s="36">
        <f t="shared" si="81"/>
        <v>0</v>
      </c>
      <c r="AY174" s="34">
        <f t="shared" si="81"/>
        <v>0</v>
      </c>
      <c r="AZ174" s="35">
        <f t="shared" si="81"/>
        <v>0</v>
      </c>
      <c r="BA174" s="35">
        <f t="shared" si="81"/>
        <v>0</v>
      </c>
      <c r="BB174" s="36">
        <f t="shared" si="81"/>
        <v>0</v>
      </c>
      <c r="BC174" s="34">
        <f t="shared" si="81"/>
        <v>0</v>
      </c>
      <c r="BD174" s="35">
        <f t="shared" si="81"/>
        <v>0</v>
      </c>
      <c r="BE174" s="35">
        <f t="shared" si="81"/>
        <v>0</v>
      </c>
      <c r="BF174" s="36">
        <f t="shared" si="81"/>
        <v>0</v>
      </c>
      <c r="BG174" s="36"/>
      <c r="BH174" s="36"/>
    </row>
    <row r="175" spans="1:60" ht="11.25">
      <c r="A175" s="1" t="str">
        <f t="shared" si="46"/>
        <v>PASQUIER Francois</v>
      </c>
      <c r="B175" s="20">
        <f t="shared" si="46"/>
        <v>0</v>
      </c>
      <c r="C175" s="34">
        <f t="shared" si="7"/>
        <v>0</v>
      </c>
      <c r="D175" s="35">
        <f t="shared" si="71"/>
        <v>0</v>
      </c>
      <c r="E175" s="35">
        <f aca="true" t="shared" si="82" ref="E175:S175">D175+E108</f>
        <v>0</v>
      </c>
      <c r="F175" s="36">
        <f t="shared" si="82"/>
        <v>0</v>
      </c>
      <c r="G175" s="34">
        <f t="shared" si="82"/>
        <v>0</v>
      </c>
      <c r="H175" s="35">
        <f t="shared" si="82"/>
        <v>0</v>
      </c>
      <c r="I175" s="35">
        <f t="shared" si="82"/>
        <v>0</v>
      </c>
      <c r="J175" s="36">
        <f t="shared" si="82"/>
        <v>0</v>
      </c>
      <c r="K175" s="34">
        <f t="shared" si="82"/>
        <v>0</v>
      </c>
      <c r="L175" s="35">
        <f t="shared" si="82"/>
        <v>0</v>
      </c>
      <c r="M175" s="35">
        <f t="shared" si="82"/>
        <v>0</v>
      </c>
      <c r="N175" s="36">
        <f t="shared" si="82"/>
        <v>0</v>
      </c>
      <c r="O175" s="34">
        <f t="shared" si="82"/>
        <v>0</v>
      </c>
      <c r="P175" s="35">
        <f t="shared" si="82"/>
        <v>0</v>
      </c>
      <c r="Q175" s="35">
        <f t="shared" si="82"/>
        <v>0</v>
      </c>
      <c r="R175" s="36">
        <f t="shared" si="82"/>
        <v>0</v>
      </c>
      <c r="S175" s="34">
        <f t="shared" si="82"/>
        <v>0</v>
      </c>
      <c r="T175" s="35">
        <f aca="true" t="shared" si="83" ref="T175:BF175">S175+T108</f>
        <v>0</v>
      </c>
      <c r="U175" s="35">
        <f t="shared" si="83"/>
        <v>0</v>
      </c>
      <c r="V175" s="36">
        <f t="shared" si="83"/>
        <v>0</v>
      </c>
      <c r="W175" s="34">
        <f t="shared" si="83"/>
        <v>0</v>
      </c>
      <c r="X175" s="35">
        <f t="shared" si="83"/>
        <v>0</v>
      </c>
      <c r="Y175" s="35">
        <f t="shared" si="83"/>
        <v>0</v>
      </c>
      <c r="Z175" s="36">
        <f t="shared" si="83"/>
        <v>0</v>
      </c>
      <c r="AA175" s="34">
        <f t="shared" si="83"/>
        <v>0</v>
      </c>
      <c r="AB175" s="35">
        <f t="shared" si="83"/>
        <v>0</v>
      </c>
      <c r="AC175" s="35">
        <f t="shared" si="83"/>
        <v>0</v>
      </c>
      <c r="AD175" s="36">
        <f t="shared" si="83"/>
        <v>0</v>
      </c>
      <c r="AE175" s="34">
        <f t="shared" si="83"/>
        <v>0</v>
      </c>
      <c r="AF175" s="35">
        <f t="shared" si="83"/>
        <v>0</v>
      </c>
      <c r="AG175" s="35">
        <f t="shared" si="83"/>
        <v>0</v>
      </c>
      <c r="AH175" s="36">
        <f t="shared" si="83"/>
        <v>0</v>
      </c>
      <c r="AI175" s="34">
        <f t="shared" si="83"/>
        <v>0</v>
      </c>
      <c r="AJ175" s="35">
        <f t="shared" si="83"/>
        <v>0</v>
      </c>
      <c r="AK175" s="35">
        <f t="shared" si="83"/>
        <v>0</v>
      </c>
      <c r="AL175" s="36">
        <f t="shared" si="83"/>
        <v>0</v>
      </c>
      <c r="AM175" s="34">
        <f t="shared" si="83"/>
        <v>0</v>
      </c>
      <c r="AN175" s="35">
        <f t="shared" si="83"/>
        <v>0</v>
      </c>
      <c r="AO175" s="35">
        <f t="shared" si="83"/>
        <v>0</v>
      </c>
      <c r="AP175" s="36">
        <f t="shared" si="83"/>
        <v>0</v>
      </c>
      <c r="AQ175" s="34">
        <f t="shared" si="83"/>
        <v>0</v>
      </c>
      <c r="AR175" s="35">
        <f t="shared" si="83"/>
        <v>0</v>
      </c>
      <c r="AS175" s="35">
        <f t="shared" si="83"/>
        <v>0</v>
      </c>
      <c r="AT175" s="36">
        <f t="shared" si="83"/>
        <v>0</v>
      </c>
      <c r="AU175" s="34">
        <f t="shared" si="83"/>
        <v>0</v>
      </c>
      <c r="AV175" s="35">
        <f t="shared" si="83"/>
        <v>0</v>
      </c>
      <c r="AW175" s="35">
        <f t="shared" si="83"/>
        <v>0</v>
      </c>
      <c r="AX175" s="36">
        <f t="shared" si="83"/>
        <v>0</v>
      </c>
      <c r="AY175" s="34">
        <f t="shared" si="83"/>
        <v>0</v>
      </c>
      <c r="AZ175" s="35">
        <f t="shared" si="83"/>
        <v>0</v>
      </c>
      <c r="BA175" s="35">
        <f t="shared" si="83"/>
        <v>0</v>
      </c>
      <c r="BB175" s="36">
        <f t="shared" si="83"/>
        <v>0</v>
      </c>
      <c r="BC175" s="34">
        <f t="shared" si="83"/>
        <v>0</v>
      </c>
      <c r="BD175" s="35">
        <f t="shared" si="83"/>
        <v>0</v>
      </c>
      <c r="BE175" s="35">
        <f t="shared" si="83"/>
        <v>0</v>
      </c>
      <c r="BF175" s="36">
        <f t="shared" si="83"/>
        <v>0</v>
      </c>
      <c r="BG175" s="36"/>
      <c r="BH175" s="36"/>
    </row>
    <row r="176" spans="1:60" ht="11.25">
      <c r="A176" s="1" t="str">
        <f t="shared" si="46"/>
        <v>PAYET Thierry</v>
      </c>
      <c r="B176" s="20">
        <f t="shared" si="46"/>
        <v>985</v>
      </c>
      <c r="C176" s="34">
        <f t="shared" si="7"/>
        <v>3</v>
      </c>
      <c r="D176" s="35">
        <f t="shared" si="71"/>
        <v>6</v>
      </c>
      <c r="E176" s="35">
        <f aca="true" t="shared" si="84" ref="E176:S176">D176+E109</f>
        <v>-2</v>
      </c>
      <c r="F176" s="36">
        <f t="shared" si="84"/>
        <v>-9</v>
      </c>
      <c r="G176" s="34">
        <f t="shared" si="84"/>
        <v>-9</v>
      </c>
      <c r="H176" s="35">
        <f t="shared" si="84"/>
        <v>-9</v>
      </c>
      <c r="I176" s="35">
        <f t="shared" si="84"/>
        <v>-9</v>
      </c>
      <c r="J176" s="36">
        <f t="shared" si="84"/>
        <v>-9</v>
      </c>
      <c r="K176" s="34">
        <f t="shared" si="84"/>
        <v>-9</v>
      </c>
      <c r="L176" s="35">
        <f t="shared" si="84"/>
        <v>-9</v>
      </c>
      <c r="M176" s="35">
        <f t="shared" si="84"/>
        <v>-9</v>
      </c>
      <c r="N176" s="36">
        <f t="shared" si="84"/>
        <v>-9</v>
      </c>
      <c r="O176" s="34">
        <f t="shared" si="84"/>
        <v>-9</v>
      </c>
      <c r="P176" s="35">
        <f t="shared" si="84"/>
        <v>-9</v>
      </c>
      <c r="Q176" s="35">
        <f t="shared" si="84"/>
        <v>-9</v>
      </c>
      <c r="R176" s="36">
        <f t="shared" si="84"/>
        <v>-9</v>
      </c>
      <c r="S176" s="34">
        <f t="shared" si="84"/>
        <v>-9</v>
      </c>
      <c r="T176" s="35">
        <f aca="true" t="shared" si="85" ref="T176:BF176">S176+T109</f>
        <v>-9</v>
      </c>
      <c r="U176" s="35">
        <f t="shared" si="85"/>
        <v>-9</v>
      </c>
      <c r="V176" s="36">
        <f t="shared" si="85"/>
        <v>-9</v>
      </c>
      <c r="W176" s="34">
        <f t="shared" si="85"/>
        <v>-9</v>
      </c>
      <c r="X176" s="35">
        <f t="shared" si="85"/>
        <v>-9</v>
      </c>
      <c r="Y176" s="35">
        <f t="shared" si="85"/>
        <v>-9</v>
      </c>
      <c r="Z176" s="36">
        <f t="shared" si="85"/>
        <v>-9</v>
      </c>
      <c r="AA176" s="34">
        <f t="shared" si="85"/>
        <v>-9</v>
      </c>
      <c r="AB176" s="35">
        <f t="shared" si="85"/>
        <v>-9</v>
      </c>
      <c r="AC176" s="35">
        <f t="shared" si="85"/>
        <v>-9</v>
      </c>
      <c r="AD176" s="36">
        <f t="shared" si="85"/>
        <v>-9</v>
      </c>
      <c r="AE176" s="34">
        <f t="shared" si="85"/>
        <v>-9</v>
      </c>
      <c r="AF176" s="35">
        <f t="shared" si="85"/>
        <v>-9</v>
      </c>
      <c r="AG176" s="35">
        <f t="shared" si="85"/>
        <v>-9</v>
      </c>
      <c r="AH176" s="36">
        <f t="shared" si="85"/>
        <v>-9</v>
      </c>
      <c r="AI176" s="34">
        <f t="shared" si="85"/>
        <v>-9</v>
      </c>
      <c r="AJ176" s="35">
        <f t="shared" si="85"/>
        <v>-9</v>
      </c>
      <c r="AK176" s="35">
        <f t="shared" si="85"/>
        <v>-9</v>
      </c>
      <c r="AL176" s="36">
        <f t="shared" si="85"/>
        <v>-9</v>
      </c>
      <c r="AM176" s="34">
        <f t="shared" si="85"/>
        <v>-9</v>
      </c>
      <c r="AN176" s="35">
        <f t="shared" si="85"/>
        <v>-9</v>
      </c>
      <c r="AO176" s="35">
        <f t="shared" si="85"/>
        <v>-9</v>
      </c>
      <c r="AP176" s="36">
        <f t="shared" si="85"/>
        <v>-9</v>
      </c>
      <c r="AQ176" s="34">
        <f t="shared" si="85"/>
        <v>-9</v>
      </c>
      <c r="AR176" s="35">
        <f t="shared" si="85"/>
        <v>-9</v>
      </c>
      <c r="AS176" s="35">
        <f t="shared" si="85"/>
        <v>-9</v>
      </c>
      <c r="AT176" s="36">
        <f t="shared" si="85"/>
        <v>-9</v>
      </c>
      <c r="AU176" s="34">
        <f t="shared" si="85"/>
        <v>-9</v>
      </c>
      <c r="AV176" s="35">
        <f t="shared" si="85"/>
        <v>-9</v>
      </c>
      <c r="AW176" s="35">
        <f t="shared" si="85"/>
        <v>-9</v>
      </c>
      <c r="AX176" s="36">
        <f t="shared" si="85"/>
        <v>-9</v>
      </c>
      <c r="AY176" s="34">
        <f t="shared" si="85"/>
        <v>-9</v>
      </c>
      <c r="AZ176" s="35">
        <f t="shared" si="85"/>
        <v>-9</v>
      </c>
      <c r="BA176" s="35">
        <f t="shared" si="85"/>
        <v>-9</v>
      </c>
      <c r="BB176" s="36">
        <f t="shared" si="85"/>
        <v>-9</v>
      </c>
      <c r="BC176" s="34">
        <f t="shared" si="85"/>
        <v>-9</v>
      </c>
      <c r="BD176" s="35">
        <f t="shared" si="85"/>
        <v>-9</v>
      </c>
      <c r="BE176" s="35">
        <f t="shared" si="85"/>
        <v>-9</v>
      </c>
      <c r="BF176" s="36">
        <f t="shared" si="85"/>
        <v>-9</v>
      </c>
      <c r="BG176" s="36"/>
      <c r="BH176" s="36"/>
    </row>
    <row r="177" spans="1:60" ht="11.25">
      <c r="A177" s="1">
        <f t="shared" si="46"/>
        <v>0</v>
      </c>
      <c r="B177" s="20">
        <f t="shared" si="46"/>
        <v>0</v>
      </c>
      <c r="C177" s="34">
        <f t="shared" si="7"/>
        <v>0</v>
      </c>
      <c r="D177" s="35">
        <f t="shared" si="71"/>
        <v>0</v>
      </c>
      <c r="E177" s="35">
        <f aca="true" t="shared" si="86" ref="E177:S177">D177+E110</f>
        <v>0</v>
      </c>
      <c r="F177" s="36">
        <f t="shared" si="86"/>
        <v>0</v>
      </c>
      <c r="G177" s="34">
        <f t="shared" si="86"/>
        <v>0</v>
      </c>
      <c r="H177" s="35">
        <f t="shared" si="86"/>
        <v>0</v>
      </c>
      <c r="I177" s="35">
        <f t="shared" si="86"/>
        <v>0</v>
      </c>
      <c r="J177" s="36">
        <f t="shared" si="86"/>
        <v>0</v>
      </c>
      <c r="K177" s="34">
        <f t="shared" si="86"/>
        <v>0</v>
      </c>
      <c r="L177" s="35">
        <f t="shared" si="86"/>
        <v>0</v>
      </c>
      <c r="M177" s="35">
        <f t="shared" si="86"/>
        <v>0</v>
      </c>
      <c r="N177" s="36">
        <f t="shared" si="86"/>
        <v>0</v>
      </c>
      <c r="O177" s="34">
        <f t="shared" si="86"/>
        <v>0</v>
      </c>
      <c r="P177" s="35">
        <f t="shared" si="86"/>
        <v>0</v>
      </c>
      <c r="Q177" s="35">
        <f t="shared" si="86"/>
        <v>0</v>
      </c>
      <c r="R177" s="36">
        <f t="shared" si="86"/>
        <v>0</v>
      </c>
      <c r="S177" s="34">
        <f t="shared" si="86"/>
        <v>0</v>
      </c>
      <c r="T177" s="35">
        <f aca="true" t="shared" si="87" ref="T177:BF177">S177+T110</f>
        <v>0</v>
      </c>
      <c r="U177" s="35">
        <f t="shared" si="87"/>
        <v>0</v>
      </c>
      <c r="V177" s="36">
        <f t="shared" si="87"/>
        <v>0</v>
      </c>
      <c r="W177" s="34">
        <f t="shared" si="87"/>
        <v>0</v>
      </c>
      <c r="X177" s="35">
        <f t="shared" si="87"/>
        <v>0</v>
      </c>
      <c r="Y177" s="35">
        <f t="shared" si="87"/>
        <v>0</v>
      </c>
      <c r="Z177" s="36">
        <f t="shared" si="87"/>
        <v>0</v>
      </c>
      <c r="AA177" s="34">
        <f t="shared" si="87"/>
        <v>0</v>
      </c>
      <c r="AB177" s="35">
        <f t="shared" si="87"/>
        <v>0</v>
      </c>
      <c r="AC177" s="35">
        <f t="shared" si="87"/>
        <v>0</v>
      </c>
      <c r="AD177" s="36">
        <f t="shared" si="87"/>
        <v>0</v>
      </c>
      <c r="AE177" s="34">
        <f t="shared" si="87"/>
        <v>0</v>
      </c>
      <c r="AF177" s="35">
        <f t="shared" si="87"/>
        <v>0</v>
      </c>
      <c r="AG177" s="35">
        <f t="shared" si="87"/>
        <v>0</v>
      </c>
      <c r="AH177" s="36">
        <f t="shared" si="87"/>
        <v>0</v>
      </c>
      <c r="AI177" s="34">
        <f t="shared" si="87"/>
        <v>0</v>
      </c>
      <c r="AJ177" s="35">
        <f t="shared" si="87"/>
        <v>0</v>
      </c>
      <c r="AK177" s="35">
        <f t="shared" si="87"/>
        <v>0</v>
      </c>
      <c r="AL177" s="36">
        <f t="shared" si="87"/>
        <v>0</v>
      </c>
      <c r="AM177" s="34">
        <f t="shared" si="87"/>
        <v>0</v>
      </c>
      <c r="AN177" s="35">
        <f t="shared" si="87"/>
        <v>0</v>
      </c>
      <c r="AO177" s="35">
        <f t="shared" si="87"/>
        <v>0</v>
      </c>
      <c r="AP177" s="36">
        <f t="shared" si="87"/>
        <v>0</v>
      </c>
      <c r="AQ177" s="34">
        <f t="shared" si="87"/>
        <v>0</v>
      </c>
      <c r="AR177" s="35">
        <f t="shared" si="87"/>
        <v>0</v>
      </c>
      <c r="AS177" s="35">
        <f t="shared" si="87"/>
        <v>0</v>
      </c>
      <c r="AT177" s="36">
        <f t="shared" si="87"/>
        <v>0</v>
      </c>
      <c r="AU177" s="34">
        <f t="shared" si="87"/>
        <v>0</v>
      </c>
      <c r="AV177" s="35">
        <f t="shared" si="87"/>
        <v>0</v>
      </c>
      <c r="AW177" s="35">
        <f t="shared" si="87"/>
        <v>0</v>
      </c>
      <c r="AX177" s="36">
        <f t="shared" si="87"/>
        <v>0</v>
      </c>
      <c r="AY177" s="34">
        <f t="shared" si="87"/>
        <v>0</v>
      </c>
      <c r="AZ177" s="35">
        <f t="shared" si="87"/>
        <v>0</v>
      </c>
      <c r="BA177" s="35">
        <f t="shared" si="87"/>
        <v>0</v>
      </c>
      <c r="BB177" s="36">
        <f t="shared" si="87"/>
        <v>0</v>
      </c>
      <c r="BC177" s="34">
        <f t="shared" si="87"/>
        <v>0</v>
      </c>
      <c r="BD177" s="35">
        <f t="shared" si="87"/>
        <v>0</v>
      </c>
      <c r="BE177" s="35">
        <f t="shared" si="87"/>
        <v>0</v>
      </c>
      <c r="BF177" s="36">
        <f t="shared" si="87"/>
        <v>0</v>
      </c>
      <c r="BG177" s="36"/>
      <c r="BH177" s="36"/>
    </row>
    <row r="178" spans="1:60" ht="11.25">
      <c r="A178" s="1" t="str">
        <f aca="true" t="shared" si="88" ref="A178:B197">A43</f>
        <v>PRZYBYLSKI Edouard</v>
      </c>
      <c r="B178" s="20">
        <f t="shared" si="88"/>
        <v>997</v>
      </c>
      <c r="C178" s="34">
        <f t="shared" si="7"/>
        <v>-8</v>
      </c>
      <c r="D178" s="35">
        <f t="shared" si="71"/>
        <v>-15</v>
      </c>
      <c r="E178" s="35">
        <f aca="true" t="shared" si="89" ref="E178:S178">D178+E111</f>
        <v>-25</v>
      </c>
      <c r="F178" s="36">
        <f t="shared" si="89"/>
        <v>-35</v>
      </c>
      <c r="G178" s="34">
        <f t="shared" si="89"/>
        <v>-35</v>
      </c>
      <c r="H178" s="35">
        <f t="shared" si="89"/>
        <v>-35</v>
      </c>
      <c r="I178" s="35">
        <f t="shared" si="89"/>
        <v>-35</v>
      </c>
      <c r="J178" s="36">
        <f t="shared" si="89"/>
        <v>-35</v>
      </c>
      <c r="K178" s="34">
        <f t="shared" si="89"/>
        <v>-35</v>
      </c>
      <c r="L178" s="35">
        <f t="shared" si="89"/>
        <v>-35</v>
      </c>
      <c r="M178" s="35">
        <f t="shared" si="89"/>
        <v>-35</v>
      </c>
      <c r="N178" s="36">
        <f t="shared" si="89"/>
        <v>-35</v>
      </c>
      <c r="O178" s="34">
        <f t="shared" si="89"/>
        <v>-35</v>
      </c>
      <c r="P178" s="35">
        <f t="shared" si="89"/>
        <v>-35</v>
      </c>
      <c r="Q178" s="35">
        <f t="shared" si="89"/>
        <v>-35</v>
      </c>
      <c r="R178" s="36">
        <f t="shared" si="89"/>
        <v>-35</v>
      </c>
      <c r="S178" s="34">
        <f t="shared" si="89"/>
        <v>-35</v>
      </c>
      <c r="T178" s="35">
        <f aca="true" t="shared" si="90" ref="T178:BF178">S178+T111</f>
        <v>-35</v>
      </c>
      <c r="U178" s="35">
        <f t="shared" si="90"/>
        <v>-35</v>
      </c>
      <c r="V178" s="36">
        <f t="shared" si="90"/>
        <v>-35</v>
      </c>
      <c r="W178" s="34">
        <f t="shared" si="90"/>
        <v>-35</v>
      </c>
      <c r="X178" s="35">
        <f t="shared" si="90"/>
        <v>-35</v>
      </c>
      <c r="Y178" s="35">
        <f t="shared" si="90"/>
        <v>-35</v>
      </c>
      <c r="Z178" s="36">
        <f t="shared" si="90"/>
        <v>-35</v>
      </c>
      <c r="AA178" s="34">
        <f t="shared" si="90"/>
        <v>-35</v>
      </c>
      <c r="AB178" s="35">
        <f t="shared" si="90"/>
        <v>-35</v>
      </c>
      <c r="AC178" s="35">
        <f t="shared" si="90"/>
        <v>-35</v>
      </c>
      <c r="AD178" s="36">
        <f t="shared" si="90"/>
        <v>-35</v>
      </c>
      <c r="AE178" s="34">
        <f t="shared" si="90"/>
        <v>-35</v>
      </c>
      <c r="AF178" s="35">
        <f t="shared" si="90"/>
        <v>-35</v>
      </c>
      <c r="AG178" s="35">
        <f t="shared" si="90"/>
        <v>-35</v>
      </c>
      <c r="AH178" s="36">
        <f t="shared" si="90"/>
        <v>-35</v>
      </c>
      <c r="AI178" s="34">
        <f t="shared" si="90"/>
        <v>-35</v>
      </c>
      <c r="AJ178" s="35">
        <f t="shared" si="90"/>
        <v>-35</v>
      </c>
      <c r="AK178" s="35">
        <f t="shared" si="90"/>
        <v>-35</v>
      </c>
      <c r="AL178" s="36">
        <f t="shared" si="90"/>
        <v>-35</v>
      </c>
      <c r="AM178" s="34">
        <f t="shared" si="90"/>
        <v>-35</v>
      </c>
      <c r="AN178" s="35">
        <f t="shared" si="90"/>
        <v>-35</v>
      </c>
      <c r="AO178" s="35">
        <f t="shared" si="90"/>
        <v>-35</v>
      </c>
      <c r="AP178" s="36">
        <f t="shared" si="90"/>
        <v>-35</v>
      </c>
      <c r="AQ178" s="34">
        <f t="shared" si="90"/>
        <v>-35</v>
      </c>
      <c r="AR178" s="35">
        <f t="shared" si="90"/>
        <v>-35</v>
      </c>
      <c r="AS178" s="35">
        <f t="shared" si="90"/>
        <v>-35</v>
      </c>
      <c r="AT178" s="36">
        <f t="shared" si="90"/>
        <v>-35</v>
      </c>
      <c r="AU178" s="34">
        <f t="shared" si="90"/>
        <v>-35</v>
      </c>
      <c r="AV178" s="35">
        <f t="shared" si="90"/>
        <v>-35</v>
      </c>
      <c r="AW178" s="35">
        <f t="shared" si="90"/>
        <v>-35</v>
      </c>
      <c r="AX178" s="36">
        <f t="shared" si="90"/>
        <v>-35</v>
      </c>
      <c r="AY178" s="34">
        <f t="shared" si="90"/>
        <v>-35</v>
      </c>
      <c r="AZ178" s="35">
        <f t="shared" si="90"/>
        <v>-35</v>
      </c>
      <c r="BA178" s="35">
        <f t="shared" si="90"/>
        <v>-35</v>
      </c>
      <c r="BB178" s="36">
        <f t="shared" si="90"/>
        <v>-35</v>
      </c>
      <c r="BC178" s="34">
        <f t="shared" si="90"/>
        <v>-35</v>
      </c>
      <c r="BD178" s="35">
        <f t="shared" si="90"/>
        <v>-35</v>
      </c>
      <c r="BE178" s="35">
        <f t="shared" si="90"/>
        <v>-35</v>
      </c>
      <c r="BF178" s="36">
        <f t="shared" si="90"/>
        <v>-35</v>
      </c>
      <c r="BG178" s="36"/>
      <c r="BH178" s="36"/>
    </row>
    <row r="179" spans="1:60" ht="11.25">
      <c r="A179" s="1" t="str">
        <f t="shared" si="88"/>
        <v>RAHMOUNE Patrick</v>
      </c>
      <c r="B179" s="20">
        <f t="shared" si="88"/>
        <v>0</v>
      </c>
      <c r="C179" s="34">
        <f t="shared" si="7"/>
        <v>0</v>
      </c>
      <c r="D179" s="35">
        <f t="shared" si="71"/>
        <v>0</v>
      </c>
      <c r="E179" s="35">
        <f aca="true" t="shared" si="91" ref="E179:S179">D179+E112</f>
        <v>0</v>
      </c>
      <c r="F179" s="36">
        <f t="shared" si="91"/>
        <v>0</v>
      </c>
      <c r="G179" s="34">
        <f t="shared" si="91"/>
        <v>0</v>
      </c>
      <c r="H179" s="35">
        <f t="shared" si="91"/>
        <v>0</v>
      </c>
      <c r="I179" s="35">
        <f t="shared" si="91"/>
        <v>0</v>
      </c>
      <c r="J179" s="36">
        <f t="shared" si="91"/>
        <v>0</v>
      </c>
      <c r="K179" s="34">
        <f t="shared" si="91"/>
        <v>0</v>
      </c>
      <c r="L179" s="35">
        <f t="shared" si="91"/>
        <v>0</v>
      </c>
      <c r="M179" s="35">
        <f t="shared" si="91"/>
        <v>0</v>
      </c>
      <c r="N179" s="36">
        <f t="shared" si="91"/>
        <v>0</v>
      </c>
      <c r="O179" s="34">
        <f t="shared" si="91"/>
        <v>0</v>
      </c>
      <c r="P179" s="35">
        <f t="shared" si="91"/>
        <v>0</v>
      </c>
      <c r="Q179" s="35">
        <f t="shared" si="91"/>
        <v>0</v>
      </c>
      <c r="R179" s="36">
        <f t="shared" si="91"/>
        <v>0</v>
      </c>
      <c r="S179" s="34">
        <f t="shared" si="91"/>
        <v>0</v>
      </c>
      <c r="T179" s="35">
        <f aca="true" t="shared" si="92" ref="T179:BF179">S179+T112</f>
        <v>0</v>
      </c>
      <c r="U179" s="35">
        <f t="shared" si="92"/>
        <v>0</v>
      </c>
      <c r="V179" s="36">
        <f t="shared" si="92"/>
        <v>0</v>
      </c>
      <c r="W179" s="34">
        <f t="shared" si="92"/>
        <v>0</v>
      </c>
      <c r="X179" s="35">
        <f t="shared" si="92"/>
        <v>0</v>
      </c>
      <c r="Y179" s="35">
        <f t="shared" si="92"/>
        <v>0</v>
      </c>
      <c r="Z179" s="36">
        <f t="shared" si="92"/>
        <v>0</v>
      </c>
      <c r="AA179" s="34">
        <f t="shared" si="92"/>
        <v>0</v>
      </c>
      <c r="AB179" s="35">
        <f t="shared" si="92"/>
        <v>0</v>
      </c>
      <c r="AC179" s="35">
        <f t="shared" si="92"/>
        <v>0</v>
      </c>
      <c r="AD179" s="36">
        <f t="shared" si="92"/>
        <v>0</v>
      </c>
      <c r="AE179" s="34">
        <f t="shared" si="92"/>
        <v>0</v>
      </c>
      <c r="AF179" s="35">
        <f t="shared" si="92"/>
        <v>0</v>
      </c>
      <c r="AG179" s="35">
        <f t="shared" si="92"/>
        <v>0</v>
      </c>
      <c r="AH179" s="36">
        <f t="shared" si="92"/>
        <v>0</v>
      </c>
      <c r="AI179" s="34">
        <f t="shared" si="92"/>
        <v>0</v>
      </c>
      <c r="AJ179" s="35">
        <f t="shared" si="92"/>
        <v>0</v>
      </c>
      <c r="AK179" s="35">
        <f t="shared" si="92"/>
        <v>0</v>
      </c>
      <c r="AL179" s="36">
        <f t="shared" si="92"/>
        <v>0</v>
      </c>
      <c r="AM179" s="34">
        <f t="shared" si="92"/>
        <v>0</v>
      </c>
      <c r="AN179" s="35">
        <f t="shared" si="92"/>
        <v>0</v>
      </c>
      <c r="AO179" s="35">
        <f t="shared" si="92"/>
        <v>0</v>
      </c>
      <c r="AP179" s="36">
        <f t="shared" si="92"/>
        <v>0</v>
      </c>
      <c r="AQ179" s="34">
        <f t="shared" si="92"/>
        <v>0</v>
      </c>
      <c r="AR179" s="35">
        <f t="shared" si="92"/>
        <v>0</v>
      </c>
      <c r="AS179" s="35">
        <f t="shared" si="92"/>
        <v>0</v>
      </c>
      <c r="AT179" s="36">
        <f t="shared" si="92"/>
        <v>0</v>
      </c>
      <c r="AU179" s="34">
        <f t="shared" si="92"/>
        <v>0</v>
      </c>
      <c r="AV179" s="35">
        <f t="shared" si="92"/>
        <v>0</v>
      </c>
      <c r="AW179" s="35">
        <f t="shared" si="92"/>
        <v>0</v>
      </c>
      <c r="AX179" s="36">
        <f t="shared" si="92"/>
        <v>0</v>
      </c>
      <c r="AY179" s="34">
        <f t="shared" si="92"/>
        <v>0</v>
      </c>
      <c r="AZ179" s="35">
        <f t="shared" si="92"/>
        <v>0</v>
      </c>
      <c r="BA179" s="35">
        <f t="shared" si="92"/>
        <v>0</v>
      </c>
      <c r="BB179" s="36">
        <f t="shared" si="92"/>
        <v>0</v>
      </c>
      <c r="BC179" s="34">
        <f t="shared" si="92"/>
        <v>0</v>
      </c>
      <c r="BD179" s="35">
        <f t="shared" si="92"/>
        <v>0</v>
      </c>
      <c r="BE179" s="35">
        <f t="shared" si="92"/>
        <v>0</v>
      </c>
      <c r="BF179" s="36">
        <f t="shared" si="92"/>
        <v>0</v>
      </c>
      <c r="BG179" s="36"/>
      <c r="BH179" s="36"/>
    </row>
    <row r="180" spans="1:60" ht="11.25">
      <c r="A180" s="1" t="str">
        <f t="shared" si="88"/>
        <v>RAPHAEL Michel</v>
      </c>
      <c r="B180" s="20">
        <f t="shared" si="88"/>
        <v>0</v>
      </c>
      <c r="C180" s="34">
        <f t="shared" si="7"/>
        <v>0</v>
      </c>
      <c r="D180" s="35">
        <f t="shared" si="71"/>
        <v>0</v>
      </c>
      <c r="E180" s="35">
        <f aca="true" t="shared" si="93" ref="E180:S180">D180+E113</f>
        <v>0</v>
      </c>
      <c r="F180" s="36">
        <f t="shared" si="93"/>
        <v>0</v>
      </c>
      <c r="G180" s="34">
        <f t="shared" si="93"/>
        <v>0</v>
      </c>
      <c r="H180" s="35">
        <f t="shared" si="93"/>
        <v>0</v>
      </c>
      <c r="I180" s="35">
        <f t="shared" si="93"/>
        <v>0</v>
      </c>
      <c r="J180" s="36">
        <f t="shared" si="93"/>
        <v>0</v>
      </c>
      <c r="K180" s="34">
        <f t="shared" si="93"/>
        <v>0</v>
      </c>
      <c r="L180" s="35">
        <f t="shared" si="93"/>
        <v>0</v>
      </c>
      <c r="M180" s="35">
        <f t="shared" si="93"/>
        <v>0</v>
      </c>
      <c r="N180" s="36">
        <f t="shared" si="93"/>
        <v>0</v>
      </c>
      <c r="O180" s="34">
        <f t="shared" si="93"/>
        <v>0</v>
      </c>
      <c r="P180" s="35">
        <f t="shared" si="93"/>
        <v>0</v>
      </c>
      <c r="Q180" s="35">
        <f t="shared" si="93"/>
        <v>0</v>
      </c>
      <c r="R180" s="36">
        <f t="shared" si="93"/>
        <v>0</v>
      </c>
      <c r="S180" s="34">
        <f t="shared" si="93"/>
        <v>0</v>
      </c>
      <c r="T180" s="35">
        <f aca="true" t="shared" si="94" ref="T180:BF180">S180+T113</f>
        <v>0</v>
      </c>
      <c r="U180" s="35">
        <f t="shared" si="94"/>
        <v>0</v>
      </c>
      <c r="V180" s="36">
        <f t="shared" si="94"/>
        <v>0</v>
      </c>
      <c r="W180" s="34">
        <f t="shared" si="94"/>
        <v>0</v>
      </c>
      <c r="X180" s="35">
        <f t="shared" si="94"/>
        <v>0</v>
      </c>
      <c r="Y180" s="35">
        <f t="shared" si="94"/>
        <v>0</v>
      </c>
      <c r="Z180" s="36">
        <f t="shared" si="94"/>
        <v>0</v>
      </c>
      <c r="AA180" s="34">
        <f t="shared" si="94"/>
        <v>0</v>
      </c>
      <c r="AB180" s="35">
        <f t="shared" si="94"/>
        <v>0</v>
      </c>
      <c r="AC180" s="35">
        <f t="shared" si="94"/>
        <v>0</v>
      </c>
      <c r="AD180" s="36">
        <f t="shared" si="94"/>
        <v>0</v>
      </c>
      <c r="AE180" s="34">
        <f t="shared" si="94"/>
        <v>0</v>
      </c>
      <c r="AF180" s="35">
        <f t="shared" si="94"/>
        <v>0</v>
      </c>
      <c r="AG180" s="35">
        <f t="shared" si="94"/>
        <v>0</v>
      </c>
      <c r="AH180" s="36">
        <f t="shared" si="94"/>
        <v>0</v>
      </c>
      <c r="AI180" s="34">
        <f t="shared" si="94"/>
        <v>0</v>
      </c>
      <c r="AJ180" s="35">
        <f t="shared" si="94"/>
        <v>0</v>
      </c>
      <c r="AK180" s="35">
        <f t="shared" si="94"/>
        <v>0</v>
      </c>
      <c r="AL180" s="36">
        <f t="shared" si="94"/>
        <v>0</v>
      </c>
      <c r="AM180" s="34">
        <f t="shared" si="94"/>
        <v>0</v>
      </c>
      <c r="AN180" s="35">
        <f t="shared" si="94"/>
        <v>0</v>
      </c>
      <c r="AO180" s="35">
        <f t="shared" si="94"/>
        <v>0</v>
      </c>
      <c r="AP180" s="36">
        <f t="shared" si="94"/>
        <v>0</v>
      </c>
      <c r="AQ180" s="34">
        <f t="shared" si="94"/>
        <v>0</v>
      </c>
      <c r="AR180" s="35">
        <f t="shared" si="94"/>
        <v>0</v>
      </c>
      <c r="AS180" s="35">
        <f t="shared" si="94"/>
        <v>0</v>
      </c>
      <c r="AT180" s="36">
        <f t="shared" si="94"/>
        <v>0</v>
      </c>
      <c r="AU180" s="34">
        <f t="shared" si="94"/>
        <v>0</v>
      </c>
      <c r="AV180" s="35">
        <f t="shared" si="94"/>
        <v>0</v>
      </c>
      <c r="AW180" s="35">
        <f t="shared" si="94"/>
        <v>0</v>
      </c>
      <c r="AX180" s="36">
        <f t="shared" si="94"/>
        <v>0</v>
      </c>
      <c r="AY180" s="34">
        <f t="shared" si="94"/>
        <v>0</v>
      </c>
      <c r="AZ180" s="35">
        <f t="shared" si="94"/>
        <v>0</v>
      </c>
      <c r="BA180" s="35">
        <f t="shared" si="94"/>
        <v>0</v>
      </c>
      <c r="BB180" s="36">
        <f t="shared" si="94"/>
        <v>0</v>
      </c>
      <c r="BC180" s="34">
        <f t="shared" si="94"/>
        <v>0</v>
      </c>
      <c r="BD180" s="35">
        <f t="shared" si="94"/>
        <v>0</v>
      </c>
      <c r="BE180" s="35">
        <f t="shared" si="94"/>
        <v>0</v>
      </c>
      <c r="BF180" s="36">
        <f t="shared" si="94"/>
        <v>0</v>
      </c>
      <c r="BG180" s="36"/>
      <c r="BH180" s="36"/>
    </row>
    <row r="181" spans="1:60" ht="11.25">
      <c r="A181" s="1">
        <f t="shared" si="88"/>
        <v>0</v>
      </c>
      <c r="B181" s="20">
        <f t="shared" si="88"/>
        <v>0</v>
      </c>
      <c r="C181" s="34">
        <f t="shared" si="7"/>
        <v>0</v>
      </c>
      <c r="D181" s="35">
        <f t="shared" si="71"/>
        <v>0</v>
      </c>
      <c r="E181" s="35">
        <f aca="true" t="shared" si="95" ref="E181:S181">D181+E114</f>
        <v>0</v>
      </c>
      <c r="F181" s="36">
        <f t="shared" si="95"/>
        <v>0</v>
      </c>
      <c r="G181" s="34">
        <f t="shared" si="95"/>
        <v>0</v>
      </c>
      <c r="H181" s="35">
        <f t="shared" si="95"/>
        <v>0</v>
      </c>
      <c r="I181" s="35">
        <f t="shared" si="95"/>
        <v>0</v>
      </c>
      <c r="J181" s="36">
        <f t="shared" si="95"/>
        <v>0</v>
      </c>
      <c r="K181" s="34">
        <f t="shared" si="95"/>
        <v>0</v>
      </c>
      <c r="L181" s="35">
        <f t="shared" si="95"/>
        <v>0</v>
      </c>
      <c r="M181" s="35">
        <f t="shared" si="95"/>
        <v>0</v>
      </c>
      <c r="N181" s="36">
        <f t="shared" si="95"/>
        <v>0</v>
      </c>
      <c r="O181" s="34">
        <f t="shared" si="95"/>
        <v>0</v>
      </c>
      <c r="P181" s="35">
        <f t="shared" si="95"/>
        <v>0</v>
      </c>
      <c r="Q181" s="35">
        <f t="shared" si="95"/>
        <v>0</v>
      </c>
      <c r="R181" s="36">
        <f t="shared" si="95"/>
        <v>0</v>
      </c>
      <c r="S181" s="34">
        <f t="shared" si="95"/>
        <v>0</v>
      </c>
      <c r="T181" s="35">
        <f aca="true" t="shared" si="96" ref="T181:BF181">S181+T114</f>
        <v>0</v>
      </c>
      <c r="U181" s="35">
        <f t="shared" si="96"/>
        <v>0</v>
      </c>
      <c r="V181" s="36">
        <f t="shared" si="96"/>
        <v>0</v>
      </c>
      <c r="W181" s="34">
        <f t="shared" si="96"/>
        <v>0</v>
      </c>
      <c r="X181" s="35">
        <f t="shared" si="96"/>
        <v>0</v>
      </c>
      <c r="Y181" s="35">
        <f t="shared" si="96"/>
        <v>0</v>
      </c>
      <c r="Z181" s="36">
        <f t="shared" si="96"/>
        <v>0</v>
      </c>
      <c r="AA181" s="34">
        <f t="shared" si="96"/>
        <v>0</v>
      </c>
      <c r="AB181" s="35">
        <f t="shared" si="96"/>
        <v>0</v>
      </c>
      <c r="AC181" s="35">
        <f t="shared" si="96"/>
        <v>0</v>
      </c>
      <c r="AD181" s="36">
        <f t="shared" si="96"/>
        <v>0</v>
      </c>
      <c r="AE181" s="34">
        <f t="shared" si="96"/>
        <v>0</v>
      </c>
      <c r="AF181" s="35">
        <f t="shared" si="96"/>
        <v>0</v>
      </c>
      <c r="AG181" s="35">
        <f t="shared" si="96"/>
        <v>0</v>
      </c>
      <c r="AH181" s="36">
        <f t="shared" si="96"/>
        <v>0</v>
      </c>
      <c r="AI181" s="34">
        <f t="shared" si="96"/>
        <v>0</v>
      </c>
      <c r="AJ181" s="35">
        <f t="shared" si="96"/>
        <v>0</v>
      </c>
      <c r="AK181" s="35">
        <f t="shared" si="96"/>
        <v>0</v>
      </c>
      <c r="AL181" s="36">
        <f t="shared" si="96"/>
        <v>0</v>
      </c>
      <c r="AM181" s="34">
        <f t="shared" si="96"/>
        <v>0</v>
      </c>
      <c r="AN181" s="35">
        <f t="shared" si="96"/>
        <v>0</v>
      </c>
      <c r="AO181" s="35">
        <f t="shared" si="96"/>
        <v>0</v>
      </c>
      <c r="AP181" s="36">
        <f t="shared" si="96"/>
        <v>0</v>
      </c>
      <c r="AQ181" s="34">
        <f t="shared" si="96"/>
        <v>0</v>
      </c>
      <c r="AR181" s="35">
        <f t="shared" si="96"/>
        <v>0</v>
      </c>
      <c r="AS181" s="35">
        <f t="shared" si="96"/>
        <v>0</v>
      </c>
      <c r="AT181" s="36">
        <f t="shared" si="96"/>
        <v>0</v>
      </c>
      <c r="AU181" s="34">
        <f t="shared" si="96"/>
        <v>0</v>
      </c>
      <c r="AV181" s="35">
        <f t="shared" si="96"/>
        <v>0</v>
      </c>
      <c r="AW181" s="35">
        <f t="shared" si="96"/>
        <v>0</v>
      </c>
      <c r="AX181" s="36">
        <f t="shared" si="96"/>
        <v>0</v>
      </c>
      <c r="AY181" s="34">
        <f t="shared" si="96"/>
        <v>0</v>
      </c>
      <c r="AZ181" s="35">
        <f t="shared" si="96"/>
        <v>0</v>
      </c>
      <c r="BA181" s="35">
        <f t="shared" si="96"/>
        <v>0</v>
      </c>
      <c r="BB181" s="36">
        <f t="shared" si="96"/>
        <v>0</v>
      </c>
      <c r="BC181" s="34">
        <f t="shared" si="96"/>
        <v>0</v>
      </c>
      <c r="BD181" s="35">
        <f t="shared" si="96"/>
        <v>0</v>
      </c>
      <c r="BE181" s="35">
        <f t="shared" si="96"/>
        <v>0</v>
      </c>
      <c r="BF181" s="36">
        <f t="shared" si="96"/>
        <v>0</v>
      </c>
      <c r="BG181" s="36"/>
      <c r="BH181" s="36"/>
    </row>
    <row r="182" spans="1:60" ht="11.25">
      <c r="A182" s="1" t="str">
        <f t="shared" si="88"/>
        <v>RINCON Vincent</v>
      </c>
      <c r="B182" s="20">
        <f t="shared" si="88"/>
        <v>745</v>
      </c>
      <c r="C182" s="34">
        <f t="shared" si="7"/>
        <v>2</v>
      </c>
      <c r="D182" s="35">
        <f t="shared" si="71"/>
        <v>0</v>
      </c>
      <c r="E182" s="35">
        <f aca="true" t="shared" si="97" ref="E182:S182">D182+E115</f>
        <v>-5</v>
      </c>
      <c r="F182" s="36">
        <f t="shared" si="97"/>
        <v>-9</v>
      </c>
      <c r="G182" s="34">
        <f t="shared" si="97"/>
        <v>-9</v>
      </c>
      <c r="H182" s="35">
        <f t="shared" si="97"/>
        <v>-9</v>
      </c>
      <c r="I182" s="35">
        <f t="shared" si="97"/>
        <v>-9</v>
      </c>
      <c r="J182" s="36">
        <f t="shared" si="97"/>
        <v>-9</v>
      </c>
      <c r="K182" s="34">
        <f t="shared" si="97"/>
        <v>-9</v>
      </c>
      <c r="L182" s="35">
        <f t="shared" si="97"/>
        <v>-9</v>
      </c>
      <c r="M182" s="35">
        <f t="shared" si="97"/>
        <v>-9</v>
      </c>
      <c r="N182" s="36">
        <f t="shared" si="97"/>
        <v>-9</v>
      </c>
      <c r="O182" s="34">
        <f t="shared" si="97"/>
        <v>-9</v>
      </c>
      <c r="P182" s="35">
        <f t="shared" si="97"/>
        <v>-9</v>
      </c>
      <c r="Q182" s="35">
        <f t="shared" si="97"/>
        <v>-9</v>
      </c>
      <c r="R182" s="36">
        <f t="shared" si="97"/>
        <v>-9</v>
      </c>
      <c r="S182" s="34">
        <f t="shared" si="97"/>
        <v>-9</v>
      </c>
      <c r="T182" s="35">
        <f aca="true" t="shared" si="98" ref="T182:BF182">S182+T115</f>
        <v>-9</v>
      </c>
      <c r="U182" s="35">
        <f t="shared" si="98"/>
        <v>-9</v>
      </c>
      <c r="V182" s="36">
        <f t="shared" si="98"/>
        <v>-9</v>
      </c>
      <c r="W182" s="34">
        <f t="shared" si="98"/>
        <v>-9</v>
      </c>
      <c r="X182" s="35">
        <f t="shared" si="98"/>
        <v>-9</v>
      </c>
      <c r="Y182" s="35">
        <f t="shared" si="98"/>
        <v>-9</v>
      </c>
      <c r="Z182" s="36">
        <f t="shared" si="98"/>
        <v>-9</v>
      </c>
      <c r="AA182" s="34">
        <f t="shared" si="98"/>
        <v>-9</v>
      </c>
      <c r="AB182" s="35">
        <f t="shared" si="98"/>
        <v>-9</v>
      </c>
      <c r="AC182" s="35">
        <f t="shared" si="98"/>
        <v>-9</v>
      </c>
      <c r="AD182" s="36">
        <f t="shared" si="98"/>
        <v>-9</v>
      </c>
      <c r="AE182" s="34">
        <f t="shared" si="98"/>
        <v>-9</v>
      </c>
      <c r="AF182" s="35">
        <f t="shared" si="98"/>
        <v>-9</v>
      </c>
      <c r="AG182" s="35">
        <f t="shared" si="98"/>
        <v>-9</v>
      </c>
      <c r="AH182" s="36">
        <f t="shared" si="98"/>
        <v>-9</v>
      </c>
      <c r="AI182" s="34">
        <f t="shared" si="98"/>
        <v>-9</v>
      </c>
      <c r="AJ182" s="35">
        <f t="shared" si="98"/>
        <v>-9</v>
      </c>
      <c r="AK182" s="35">
        <f t="shared" si="98"/>
        <v>-9</v>
      </c>
      <c r="AL182" s="36">
        <f t="shared" si="98"/>
        <v>-9</v>
      </c>
      <c r="AM182" s="34">
        <f t="shared" si="98"/>
        <v>-9</v>
      </c>
      <c r="AN182" s="35">
        <f t="shared" si="98"/>
        <v>-9</v>
      </c>
      <c r="AO182" s="35">
        <f t="shared" si="98"/>
        <v>-9</v>
      </c>
      <c r="AP182" s="36">
        <f t="shared" si="98"/>
        <v>-9</v>
      </c>
      <c r="AQ182" s="34">
        <f t="shared" si="98"/>
        <v>-9</v>
      </c>
      <c r="AR182" s="35">
        <f t="shared" si="98"/>
        <v>-9</v>
      </c>
      <c r="AS182" s="35">
        <f t="shared" si="98"/>
        <v>-9</v>
      </c>
      <c r="AT182" s="36">
        <f t="shared" si="98"/>
        <v>-9</v>
      </c>
      <c r="AU182" s="34">
        <f t="shared" si="98"/>
        <v>-9</v>
      </c>
      <c r="AV182" s="35">
        <f t="shared" si="98"/>
        <v>-9</v>
      </c>
      <c r="AW182" s="35">
        <f t="shared" si="98"/>
        <v>-9</v>
      </c>
      <c r="AX182" s="36">
        <f t="shared" si="98"/>
        <v>-9</v>
      </c>
      <c r="AY182" s="34">
        <f t="shared" si="98"/>
        <v>-9</v>
      </c>
      <c r="AZ182" s="35">
        <f t="shared" si="98"/>
        <v>-9</v>
      </c>
      <c r="BA182" s="35">
        <f t="shared" si="98"/>
        <v>-9</v>
      </c>
      <c r="BB182" s="36">
        <f t="shared" si="98"/>
        <v>-9</v>
      </c>
      <c r="BC182" s="34">
        <f t="shared" si="98"/>
        <v>-9</v>
      </c>
      <c r="BD182" s="35">
        <f t="shared" si="98"/>
        <v>-9</v>
      </c>
      <c r="BE182" s="35">
        <f t="shared" si="98"/>
        <v>-9</v>
      </c>
      <c r="BF182" s="36">
        <f t="shared" si="98"/>
        <v>-9</v>
      </c>
      <c r="BG182" s="36"/>
      <c r="BH182" s="36"/>
    </row>
    <row r="183" spans="1:60" ht="11.25">
      <c r="A183" s="1" t="str">
        <f t="shared" si="88"/>
        <v>ROBOAM Babou</v>
      </c>
      <c r="B183" s="20">
        <f t="shared" si="88"/>
        <v>1078</v>
      </c>
      <c r="C183" s="34">
        <f t="shared" si="7"/>
        <v>-1</v>
      </c>
      <c r="D183" s="35">
        <f t="shared" si="71"/>
        <v>4</v>
      </c>
      <c r="E183" s="35">
        <f aca="true" t="shared" si="99" ref="E183:S183">D183+E116</f>
        <v>4</v>
      </c>
      <c r="F183" s="36">
        <f t="shared" si="99"/>
        <v>4</v>
      </c>
      <c r="G183" s="34">
        <f t="shared" si="99"/>
        <v>4</v>
      </c>
      <c r="H183" s="35">
        <f t="shared" si="99"/>
        <v>4</v>
      </c>
      <c r="I183" s="35">
        <f t="shared" si="99"/>
        <v>4</v>
      </c>
      <c r="J183" s="36">
        <f t="shared" si="99"/>
        <v>4</v>
      </c>
      <c r="K183" s="34">
        <f t="shared" si="99"/>
        <v>4</v>
      </c>
      <c r="L183" s="35">
        <f t="shared" si="99"/>
        <v>4</v>
      </c>
      <c r="M183" s="35">
        <f t="shared" si="99"/>
        <v>4</v>
      </c>
      <c r="N183" s="36">
        <f t="shared" si="99"/>
        <v>4</v>
      </c>
      <c r="O183" s="34">
        <f t="shared" si="99"/>
        <v>4</v>
      </c>
      <c r="P183" s="35">
        <f t="shared" si="99"/>
        <v>4</v>
      </c>
      <c r="Q183" s="35">
        <f t="shared" si="99"/>
        <v>4</v>
      </c>
      <c r="R183" s="36">
        <f t="shared" si="99"/>
        <v>4</v>
      </c>
      <c r="S183" s="34">
        <f t="shared" si="99"/>
        <v>4</v>
      </c>
      <c r="T183" s="35">
        <f aca="true" t="shared" si="100" ref="T183:BF183">S183+T116</f>
        <v>4</v>
      </c>
      <c r="U183" s="35">
        <f t="shared" si="100"/>
        <v>4</v>
      </c>
      <c r="V183" s="36">
        <f t="shared" si="100"/>
        <v>4</v>
      </c>
      <c r="W183" s="34">
        <f t="shared" si="100"/>
        <v>4</v>
      </c>
      <c r="X183" s="35">
        <f t="shared" si="100"/>
        <v>4</v>
      </c>
      <c r="Y183" s="35">
        <f t="shared" si="100"/>
        <v>4</v>
      </c>
      <c r="Z183" s="36">
        <f t="shared" si="100"/>
        <v>4</v>
      </c>
      <c r="AA183" s="34">
        <f t="shared" si="100"/>
        <v>4</v>
      </c>
      <c r="AB183" s="35">
        <f t="shared" si="100"/>
        <v>4</v>
      </c>
      <c r="AC183" s="35">
        <f t="shared" si="100"/>
        <v>4</v>
      </c>
      <c r="AD183" s="36">
        <f t="shared" si="100"/>
        <v>4</v>
      </c>
      <c r="AE183" s="34">
        <f t="shared" si="100"/>
        <v>4</v>
      </c>
      <c r="AF183" s="35">
        <f t="shared" si="100"/>
        <v>4</v>
      </c>
      <c r="AG183" s="35">
        <f t="shared" si="100"/>
        <v>4</v>
      </c>
      <c r="AH183" s="36">
        <f t="shared" si="100"/>
        <v>4</v>
      </c>
      <c r="AI183" s="34">
        <f t="shared" si="100"/>
        <v>4</v>
      </c>
      <c r="AJ183" s="35">
        <f t="shared" si="100"/>
        <v>4</v>
      </c>
      <c r="AK183" s="35">
        <f t="shared" si="100"/>
        <v>4</v>
      </c>
      <c r="AL183" s="36">
        <f t="shared" si="100"/>
        <v>4</v>
      </c>
      <c r="AM183" s="34">
        <f t="shared" si="100"/>
        <v>4</v>
      </c>
      <c r="AN183" s="35">
        <f t="shared" si="100"/>
        <v>4</v>
      </c>
      <c r="AO183" s="35">
        <f t="shared" si="100"/>
        <v>4</v>
      </c>
      <c r="AP183" s="36">
        <f t="shared" si="100"/>
        <v>4</v>
      </c>
      <c r="AQ183" s="34">
        <f t="shared" si="100"/>
        <v>4</v>
      </c>
      <c r="AR183" s="35">
        <f t="shared" si="100"/>
        <v>4</v>
      </c>
      <c r="AS183" s="35">
        <f t="shared" si="100"/>
        <v>4</v>
      </c>
      <c r="AT183" s="36">
        <f t="shared" si="100"/>
        <v>4</v>
      </c>
      <c r="AU183" s="34">
        <f t="shared" si="100"/>
        <v>4</v>
      </c>
      <c r="AV183" s="35">
        <f t="shared" si="100"/>
        <v>4</v>
      </c>
      <c r="AW183" s="35">
        <f t="shared" si="100"/>
        <v>4</v>
      </c>
      <c r="AX183" s="36">
        <f t="shared" si="100"/>
        <v>4</v>
      </c>
      <c r="AY183" s="34">
        <f t="shared" si="100"/>
        <v>4</v>
      </c>
      <c r="AZ183" s="35">
        <f t="shared" si="100"/>
        <v>4</v>
      </c>
      <c r="BA183" s="35">
        <f t="shared" si="100"/>
        <v>4</v>
      </c>
      <c r="BB183" s="36">
        <f t="shared" si="100"/>
        <v>4</v>
      </c>
      <c r="BC183" s="34">
        <f t="shared" si="100"/>
        <v>4</v>
      </c>
      <c r="BD183" s="35">
        <f t="shared" si="100"/>
        <v>4</v>
      </c>
      <c r="BE183" s="35">
        <f t="shared" si="100"/>
        <v>4</v>
      </c>
      <c r="BF183" s="36">
        <f t="shared" si="100"/>
        <v>4</v>
      </c>
      <c r="BG183" s="36"/>
      <c r="BH183" s="36"/>
    </row>
    <row r="184" spans="1:60" ht="11.25">
      <c r="A184" s="1" t="str">
        <f t="shared" si="88"/>
        <v>ROTENBERG Alexis</v>
      </c>
      <c r="B184" s="20">
        <f t="shared" si="88"/>
        <v>839</v>
      </c>
      <c r="C184" s="34">
        <f t="shared" si="7"/>
        <v>-0.5</v>
      </c>
      <c r="D184" s="35">
        <f t="shared" si="71"/>
        <v>-0.5</v>
      </c>
      <c r="E184" s="35">
        <f aca="true" t="shared" si="101" ref="E184:S184">D184+E117</f>
        <v>-0.5</v>
      </c>
      <c r="F184" s="36">
        <f t="shared" si="101"/>
        <v>-0.5</v>
      </c>
      <c r="G184" s="34">
        <f t="shared" si="101"/>
        <v>-0.5</v>
      </c>
      <c r="H184" s="35">
        <f t="shared" si="101"/>
        <v>-0.5</v>
      </c>
      <c r="I184" s="35">
        <f t="shared" si="101"/>
        <v>-0.5</v>
      </c>
      <c r="J184" s="36">
        <f t="shared" si="101"/>
        <v>-0.5</v>
      </c>
      <c r="K184" s="34">
        <f t="shared" si="101"/>
        <v>-0.5</v>
      </c>
      <c r="L184" s="35">
        <f t="shared" si="101"/>
        <v>-0.5</v>
      </c>
      <c r="M184" s="35">
        <f t="shared" si="101"/>
        <v>-0.5</v>
      </c>
      <c r="N184" s="36">
        <f t="shared" si="101"/>
        <v>-0.5</v>
      </c>
      <c r="O184" s="34">
        <f t="shared" si="101"/>
        <v>-0.5</v>
      </c>
      <c r="P184" s="35">
        <f t="shared" si="101"/>
        <v>-0.5</v>
      </c>
      <c r="Q184" s="35">
        <f t="shared" si="101"/>
        <v>-0.5</v>
      </c>
      <c r="R184" s="36">
        <f t="shared" si="101"/>
        <v>-0.5</v>
      </c>
      <c r="S184" s="34">
        <f t="shared" si="101"/>
        <v>-0.5</v>
      </c>
      <c r="T184" s="35">
        <f aca="true" t="shared" si="102" ref="T184:BF184">S184+T117</f>
        <v>-0.5</v>
      </c>
      <c r="U184" s="35">
        <f t="shared" si="102"/>
        <v>-0.5</v>
      </c>
      <c r="V184" s="36">
        <f t="shared" si="102"/>
        <v>-0.5</v>
      </c>
      <c r="W184" s="34">
        <f t="shared" si="102"/>
        <v>-0.5</v>
      </c>
      <c r="X184" s="35">
        <f t="shared" si="102"/>
        <v>-0.5</v>
      </c>
      <c r="Y184" s="35">
        <f t="shared" si="102"/>
        <v>-0.5</v>
      </c>
      <c r="Z184" s="36">
        <f t="shared" si="102"/>
        <v>-0.5</v>
      </c>
      <c r="AA184" s="34">
        <f t="shared" si="102"/>
        <v>-0.5</v>
      </c>
      <c r="AB184" s="35">
        <f t="shared" si="102"/>
        <v>-0.5</v>
      </c>
      <c r="AC184" s="35">
        <f t="shared" si="102"/>
        <v>-0.5</v>
      </c>
      <c r="AD184" s="36">
        <f t="shared" si="102"/>
        <v>-0.5</v>
      </c>
      <c r="AE184" s="34">
        <f t="shared" si="102"/>
        <v>-0.5</v>
      </c>
      <c r="AF184" s="35">
        <f t="shared" si="102"/>
        <v>-0.5</v>
      </c>
      <c r="AG184" s="35">
        <f t="shared" si="102"/>
        <v>-0.5</v>
      </c>
      <c r="AH184" s="36">
        <f t="shared" si="102"/>
        <v>-0.5</v>
      </c>
      <c r="AI184" s="34">
        <f t="shared" si="102"/>
        <v>-0.5</v>
      </c>
      <c r="AJ184" s="35">
        <f t="shared" si="102"/>
        <v>-0.5</v>
      </c>
      <c r="AK184" s="35">
        <f t="shared" si="102"/>
        <v>-0.5</v>
      </c>
      <c r="AL184" s="36">
        <f t="shared" si="102"/>
        <v>-0.5</v>
      </c>
      <c r="AM184" s="34">
        <f t="shared" si="102"/>
        <v>-0.5</v>
      </c>
      <c r="AN184" s="35">
        <f t="shared" si="102"/>
        <v>-0.5</v>
      </c>
      <c r="AO184" s="35">
        <f t="shared" si="102"/>
        <v>-0.5</v>
      </c>
      <c r="AP184" s="36">
        <f t="shared" si="102"/>
        <v>-0.5</v>
      </c>
      <c r="AQ184" s="34">
        <f t="shared" si="102"/>
        <v>-0.5</v>
      </c>
      <c r="AR184" s="35">
        <f t="shared" si="102"/>
        <v>-0.5</v>
      </c>
      <c r="AS184" s="35">
        <f t="shared" si="102"/>
        <v>-0.5</v>
      </c>
      <c r="AT184" s="36">
        <f t="shared" si="102"/>
        <v>-0.5</v>
      </c>
      <c r="AU184" s="34">
        <f t="shared" si="102"/>
        <v>-0.5</v>
      </c>
      <c r="AV184" s="35">
        <f t="shared" si="102"/>
        <v>-0.5</v>
      </c>
      <c r="AW184" s="35">
        <f t="shared" si="102"/>
        <v>-0.5</v>
      </c>
      <c r="AX184" s="36">
        <f t="shared" si="102"/>
        <v>-0.5</v>
      </c>
      <c r="AY184" s="34">
        <f t="shared" si="102"/>
        <v>-0.5</v>
      </c>
      <c r="AZ184" s="35">
        <f t="shared" si="102"/>
        <v>-0.5</v>
      </c>
      <c r="BA184" s="35">
        <f t="shared" si="102"/>
        <v>-0.5</v>
      </c>
      <c r="BB184" s="36">
        <f t="shared" si="102"/>
        <v>-0.5</v>
      </c>
      <c r="BC184" s="34">
        <f t="shared" si="102"/>
        <v>-0.5</v>
      </c>
      <c r="BD184" s="35">
        <f t="shared" si="102"/>
        <v>-0.5</v>
      </c>
      <c r="BE184" s="35">
        <f t="shared" si="102"/>
        <v>-0.5</v>
      </c>
      <c r="BF184" s="36">
        <f t="shared" si="102"/>
        <v>-0.5</v>
      </c>
      <c r="BG184" s="36"/>
      <c r="BH184" s="36"/>
    </row>
    <row r="185" spans="1:60" ht="11.25">
      <c r="A185" s="1" t="str">
        <f t="shared" si="88"/>
        <v>SARRETTE Emma</v>
      </c>
      <c r="B185" s="20">
        <f t="shared" si="88"/>
        <v>645</v>
      </c>
      <c r="C185" s="34">
        <f t="shared" si="7"/>
        <v>4</v>
      </c>
      <c r="D185" s="35">
        <f t="shared" si="71"/>
        <v>8</v>
      </c>
      <c r="E185" s="35">
        <f aca="true" t="shared" si="103" ref="E185:S185">D185+E118</f>
        <v>12</v>
      </c>
      <c r="F185" s="36">
        <f t="shared" si="103"/>
        <v>16</v>
      </c>
      <c r="G185" s="34">
        <f t="shared" si="103"/>
        <v>16</v>
      </c>
      <c r="H185" s="35">
        <f t="shared" si="103"/>
        <v>16</v>
      </c>
      <c r="I185" s="35">
        <f t="shared" si="103"/>
        <v>16</v>
      </c>
      <c r="J185" s="36">
        <f t="shared" si="103"/>
        <v>16</v>
      </c>
      <c r="K185" s="34">
        <f t="shared" si="103"/>
        <v>16</v>
      </c>
      <c r="L185" s="35">
        <f t="shared" si="103"/>
        <v>16</v>
      </c>
      <c r="M185" s="35">
        <f t="shared" si="103"/>
        <v>16</v>
      </c>
      <c r="N185" s="36">
        <f t="shared" si="103"/>
        <v>16</v>
      </c>
      <c r="O185" s="34">
        <f t="shared" si="103"/>
        <v>16</v>
      </c>
      <c r="P185" s="35">
        <f t="shared" si="103"/>
        <v>16</v>
      </c>
      <c r="Q185" s="35">
        <f t="shared" si="103"/>
        <v>16</v>
      </c>
      <c r="R185" s="36">
        <f t="shared" si="103"/>
        <v>16</v>
      </c>
      <c r="S185" s="34">
        <f t="shared" si="103"/>
        <v>16</v>
      </c>
      <c r="T185" s="35">
        <f aca="true" t="shared" si="104" ref="T185:BF185">S185+T118</f>
        <v>16</v>
      </c>
      <c r="U185" s="35">
        <f t="shared" si="104"/>
        <v>16</v>
      </c>
      <c r="V185" s="36">
        <f t="shared" si="104"/>
        <v>16</v>
      </c>
      <c r="W185" s="34">
        <f t="shared" si="104"/>
        <v>16</v>
      </c>
      <c r="X185" s="35">
        <f t="shared" si="104"/>
        <v>16</v>
      </c>
      <c r="Y185" s="35">
        <f t="shared" si="104"/>
        <v>16</v>
      </c>
      <c r="Z185" s="36">
        <f t="shared" si="104"/>
        <v>16</v>
      </c>
      <c r="AA185" s="34">
        <f t="shared" si="104"/>
        <v>16</v>
      </c>
      <c r="AB185" s="35">
        <f t="shared" si="104"/>
        <v>16</v>
      </c>
      <c r="AC185" s="35">
        <f t="shared" si="104"/>
        <v>16</v>
      </c>
      <c r="AD185" s="36">
        <f t="shared" si="104"/>
        <v>16</v>
      </c>
      <c r="AE185" s="34">
        <f t="shared" si="104"/>
        <v>16</v>
      </c>
      <c r="AF185" s="35">
        <f t="shared" si="104"/>
        <v>16</v>
      </c>
      <c r="AG185" s="35">
        <f t="shared" si="104"/>
        <v>16</v>
      </c>
      <c r="AH185" s="36">
        <f t="shared" si="104"/>
        <v>16</v>
      </c>
      <c r="AI185" s="34">
        <f t="shared" si="104"/>
        <v>16</v>
      </c>
      <c r="AJ185" s="35">
        <f t="shared" si="104"/>
        <v>16</v>
      </c>
      <c r="AK185" s="35">
        <f t="shared" si="104"/>
        <v>16</v>
      </c>
      <c r="AL185" s="36">
        <f t="shared" si="104"/>
        <v>16</v>
      </c>
      <c r="AM185" s="34">
        <f t="shared" si="104"/>
        <v>16</v>
      </c>
      <c r="AN185" s="35">
        <f t="shared" si="104"/>
        <v>16</v>
      </c>
      <c r="AO185" s="35">
        <f t="shared" si="104"/>
        <v>16</v>
      </c>
      <c r="AP185" s="36">
        <f t="shared" si="104"/>
        <v>16</v>
      </c>
      <c r="AQ185" s="34">
        <f t="shared" si="104"/>
        <v>16</v>
      </c>
      <c r="AR185" s="35">
        <f t="shared" si="104"/>
        <v>16</v>
      </c>
      <c r="AS185" s="35">
        <f t="shared" si="104"/>
        <v>16</v>
      </c>
      <c r="AT185" s="36">
        <f t="shared" si="104"/>
        <v>16</v>
      </c>
      <c r="AU185" s="34">
        <f t="shared" si="104"/>
        <v>16</v>
      </c>
      <c r="AV185" s="35">
        <f t="shared" si="104"/>
        <v>16</v>
      </c>
      <c r="AW185" s="35">
        <f t="shared" si="104"/>
        <v>16</v>
      </c>
      <c r="AX185" s="36">
        <f t="shared" si="104"/>
        <v>16</v>
      </c>
      <c r="AY185" s="34">
        <f t="shared" si="104"/>
        <v>16</v>
      </c>
      <c r="AZ185" s="35">
        <f t="shared" si="104"/>
        <v>16</v>
      </c>
      <c r="BA185" s="35">
        <f t="shared" si="104"/>
        <v>16</v>
      </c>
      <c r="BB185" s="36">
        <f t="shared" si="104"/>
        <v>16</v>
      </c>
      <c r="BC185" s="34">
        <f t="shared" si="104"/>
        <v>16</v>
      </c>
      <c r="BD185" s="35">
        <f t="shared" si="104"/>
        <v>16</v>
      </c>
      <c r="BE185" s="35">
        <f t="shared" si="104"/>
        <v>16</v>
      </c>
      <c r="BF185" s="36">
        <f t="shared" si="104"/>
        <v>16</v>
      </c>
      <c r="BG185" s="36"/>
      <c r="BH185" s="36"/>
    </row>
    <row r="186" spans="1:60" ht="11.25">
      <c r="A186" s="1">
        <f t="shared" si="88"/>
        <v>0</v>
      </c>
      <c r="B186" s="20">
        <f t="shared" si="88"/>
        <v>0</v>
      </c>
      <c r="C186" s="34">
        <f t="shared" si="7"/>
        <v>0</v>
      </c>
      <c r="D186" s="35">
        <f t="shared" si="71"/>
        <v>0</v>
      </c>
      <c r="E186" s="35">
        <f aca="true" t="shared" si="105" ref="E186:S186">D186+E119</f>
        <v>0</v>
      </c>
      <c r="F186" s="36">
        <f t="shared" si="105"/>
        <v>0</v>
      </c>
      <c r="G186" s="34">
        <f t="shared" si="105"/>
        <v>0</v>
      </c>
      <c r="H186" s="35">
        <f t="shared" si="105"/>
        <v>0</v>
      </c>
      <c r="I186" s="35">
        <f t="shared" si="105"/>
        <v>0</v>
      </c>
      <c r="J186" s="36">
        <f t="shared" si="105"/>
        <v>0</v>
      </c>
      <c r="K186" s="34">
        <f t="shared" si="105"/>
        <v>0</v>
      </c>
      <c r="L186" s="35">
        <f t="shared" si="105"/>
        <v>0</v>
      </c>
      <c r="M186" s="35">
        <f t="shared" si="105"/>
        <v>0</v>
      </c>
      <c r="N186" s="36">
        <f t="shared" si="105"/>
        <v>0</v>
      </c>
      <c r="O186" s="34">
        <f t="shared" si="105"/>
        <v>0</v>
      </c>
      <c r="P186" s="35">
        <f t="shared" si="105"/>
        <v>0</v>
      </c>
      <c r="Q186" s="35">
        <f t="shared" si="105"/>
        <v>0</v>
      </c>
      <c r="R186" s="36">
        <f t="shared" si="105"/>
        <v>0</v>
      </c>
      <c r="S186" s="34">
        <f t="shared" si="105"/>
        <v>0</v>
      </c>
      <c r="T186" s="35">
        <f aca="true" t="shared" si="106" ref="T186:BF186">S186+T119</f>
        <v>0</v>
      </c>
      <c r="U186" s="35">
        <f t="shared" si="106"/>
        <v>0</v>
      </c>
      <c r="V186" s="36">
        <f t="shared" si="106"/>
        <v>0</v>
      </c>
      <c r="W186" s="34">
        <f t="shared" si="106"/>
        <v>0</v>
      </c>
      <c r="X186" s="35">
        <f t="shared" si="106"/>
        <v>0</v>
      </c>
      <c r="Y186" s="35">
        <f t="shared" si="106"/>
        <v>0</v>
      </c>
      <c r="Z186" s="36">
        <f t="shared" si="106"/>
        <v>0</v>
      </c>
      <c r="AA186" s="34">
        <f t="shared" si="106"/>
        <v>0</v>
      </c>
      <c r="AB186" s="35">
        <f t="shared" si="106"/>
        <v>0</v>
      </c>
      <c r="AC186" s="35">
        <f t="shared" si="106"/>
        <v>0</v>
      </c>
      <c r="AD186" s="36">
        <f t="shared" si="106"/>
        <v>0</v>
      </c>
      <c r="AE186" s="34">
        <f t="shared" si="106"/>
        <v>0</v>
      </c>
      <c r="AF186" s="35">
        <f t="shared" si="106"/>
        <v>0</v>
      </c>
      <c r="AG186" s="35">
        <f t="shared" si="106"/>
        <v>0</v>
      </c>
      <c r="AH186" s="36">
        <f t="shared" si="106"/>
        <v>0</v>
      </c>
      <c r="AI186" s="34">
        <f t="shared" si="106"/>
        <v>0</v>
      </c>
      <c r="AJ186" s="35">
        <f t="shared" si="106"/>
        <v>0</v>
      </c>
      <c r="AK186" s="35">
        <f t="shared" si="106"/>
        <v>0</v>
      </c>
      <c r="AL186" s="36">
        <f t="shared" si="106"/>
        <v>0</v>
      </c>
      <c r="AM186" s="34">
        <f t="shared" si="106"/>
        <v>0</v>
      </c>
      <c r="AN186" s="35">
        <f t="shared" si="106"/>
        <v>0</v>
      </c>
      <c r="AO186" s="35">
        <f t="shared" si="106"/>
        <v>0</v>
      </c>
      <c r="AP186" s="36">
        <f t="shared" si="106"/>
        <v>0</v>
      </c>
      <c r="AQ186" s="34">
        <f t="shared" si="106"/>
        <v>0</v>
      </c>
      <c r="AR186" s="35">
        <f t="shared" si="106"/>
        <v>0</v>
      </c>
      <c r="AS186" s="35">
        <f t="shared" si="106"/>
        <v>0</v>
      </c>
      <c r="AT186" s="36">
        <f t="shared" si="106"/>
        <v>0</v>
      </c>
      <c r="AU186" s="34">
        <f t="shared" si="106"/>
        <v>0</v>
      </c>
      <c r="AV186" s="35">
        <f t="shared" si="106"/>
        <v>0</v>
      </c>
      <c r="AW186" s="35">
        <f t="shared" si="106"/>
        <v>0</v>
      </c>
      <c r="AX186" s="36">
        <f t="shared" si="106"/>
        <v>0</v>
      </c>
      <c r="AY186" s="34">
        <f t="shared" si="106"/>
        <v>0</v>
      </c>
      <c r="AZ186" s="35">
        <f t="shared" si="106"/>
        <v>0</v>
      </c>
      <c r="BA186" s="35">
        <f t="shared" si="106"/>
        <v>0</v>
      </c>
      <c r="BB186" s="36">
        <f t="shared" si="106"/>
        <v>0</v>
      </c>
      <c r="BC186" s="34">
        <f t="shared" si="106"/>
        <v>0</v>
      </c>
      <c r="BD186" s="35">
        <f t="shared" si="106"/>
        <v>0</v>
      </c>
      <c r="BE186" s="35">
        <f t="shared" si="106"/>
        <v>0</v>
      </c>
      <c r="BF186" s="36">
        <f t="shared" si="106"/>
        <v>0</v>
      </c>
      <c r="BG186" s="36"/>
      <c r="BH186" s="36"/>
    </row>
    <row r="187" spans="1:60" ht="11.25">
      <c r="A187" s="1" t="str">
        <f t="shared" si="88"/>
        <v>SAUVADE Morgan</v>
      </c>
      <c r="B187" s="20">
        <f t="shared" si="88"/>
        <v>1554</v>
      </c>
      <c r="C187" s="34">
        <f t="shared" si="7"/>
        <v>8</v>
      </c>
      <c r="D187" s="35">
        <f t="shared" si="71"/>
        <v>3</v>
      </c>
      <c r="E187" s="35">
        <f aca="true" t="shared" si="107" ref="E187:S187">D187+E120</f>
        <v>3</v>
      </c>
      <c r="F187" s="36">
        <f t="shared" si="107"/>
        <v>3</v>
      </c>
      <c r="G187" s="34">
        <f t="shared" si="107"/>
        <v>3</v>
      </c>
      <c r="H187" s="35">
        <f t="shared" si="107"/>
        <v>3</v>
      </c>
      <c r="I187" s="35">
        <f t="shared" si="107"/>
        <v>3</v>
      </c>
      <c r="J187" s="36">
        <f t="shared" si="107"/>
        <v>3</v>
      </c>
      <c r="K187" s="34">
        <f t="shared" si="107"/>
        <v>3</v>
      </c>
      <c r="L187" s="35">
        <f t="shared" si="107"/>
        <v>3</v>
      </c>
      <c r="M187" s="35">
        <f t="shared" si="107"/>
        <v>3</v>
      </c>
      <c r="N187" s="36">
        <f t="shared" si="107"/>
        <v>3</v>
      </c>
      <c r="O187" s="34">
        <f t="shared" si="107"/>
        <v>3</v>
      </c>
      <c r="P187" s="35">
        <f t="shared" si="107"/>
        <v>3</v>
      </c>
      <c r="Q187" s="35">
        <f t="shared" si="107"/>
        <v>3</v>
      </c>
      <c r="R187" s="36">
        <f t="shared" si="107"/>
        <v>3</v>
      </c>
      <c r="S187" s="34">
        <f t="shared" si="107"/>
        <v>3</v>
      </c>
      <c r="T187" s="35">
        <f aca="true" t="shared" si="108" ref="T187:BF187">S187+T120</f>
        <v>3</v>
      </c>
      <c r="U187" s="35">
        <f t="shared" si="108"/>
        <v>3</v>
      </c>
      <c r="V187" s="36">
        <f t="shared" si="108"/>
        <v>3</v>
      </c>
      <c r="W187" s="34">
        <f t="shared" si="108"/>
        <v>3</v>
      </c>
      <c r="X187" s="35">
        <f t="shared" si="108"/>
        <v>3</v>
      </c>
      <c r="Y187" s="35">
        <f t="shared" si="108"/>
        <v>3</v>
      </c>
      <c r="Z187" s="36">
        <f t="shared" si="108"/>
        <v>3</v>
      </c>
      <c r="AA187" s="34">
        <f t="shared" si="108"/>
        <v>3</v>
      </c>
      <c r="AB187" s="35">
        <f t="shared" si="108"/>
        <v>3</v>
      </c>
      <c r="AC187" s="35">
        <f t="shared" si="108"/>
        <v>3</v>
      </c>
      <c r="AD187" s="36">
        <f t="shared" si="108"/>
        <v>3</v>
      </c>
      <c r="AE187" s="34">
        <f t="shared" si="108"/>
        <v>3</v>
      </c>
      <c r="AF187" s="35">
        <f t="shared" si="108"/>
        <v>3</v>
      </c>
      <c r="AG187" s="35">
        <f t="shared" si="108"/>
        <v>3</v>
      </c>
      <c r="AH187" s="36">
        <f t="shared" si="108"/>
        <v>3</v>
      </c>
      <c r="AI187" s="34">
        <f t="shared" si="108"/>
        <v>3</v>
      </c>
      <c r="AJ187" s="35">
        <f t="shared" si="108"/>
        <v>3</v>
      </c>
      <c r="AK187" s="35">
        <f t="shared" si="108"/>
        <v>3</v>
      </c>
      <c r="AL187" s="36">
        <f t="shared" si="108"/>
        <v>3</v>
      </c>
      <c r="AM187" s="34">
        <f t="shared" si="108"/>
        <v>3</v>
      </c>
      <c r="AN187" s="35">
        <f t="shared" si="108"/>
        <v>3</v>
      </c>
      <c r="AO187" s="35">
        <f t="shared" si="108"/>
        <v>3</v>
      </c>
      <c r="AP187" s="36">
        <f t="shared" si="108"/>
        <v>3</v>
      </c>
      <c r="AQ187" s="34">
        <f t="shared" si="108"/>
        <v>3</v>
      </c>
      <c r="AR187" s="35">
        <f t="shared" si="108"/>
        <v>3</v>
      </c>
      <c r="AS187" s="35">
        <f t="shared" si="108"/>
        <v>3</v>
      </c>
      <c r="AT187" s="36">
        <f t="shared" si="108"/>
        <v>3</v>
      </c>
      <c r="AU187" s="34">
        <f t="shared" si="108"/>
        <v>3</v>
      </c>
      <c r="AV187" s="35">
        <f t="shared" si="108"/>
        <v>3</v>
      </c>
      <c r="AW187" s="35">
        <f t="shared" si="108"/>
        <v>3</v>
      </c>
      <c r="AX187" s="36">
        <f t="shared" si="108"/>
        <v>3</v>
      </c>
      <c r="AY187" s="34">
        <f t="shared" si="108"/>
        <v>3</v>
      </c>
      <c r="AZ187" s="35">
        <f t="shared" si="108"/>
        <v>3</v>
      </c>
      <c r="BA187" s="35">
        <f t="shared" si="108"/>
        <v>3</v>
      </c>
      <c r="BB187" s="36">
        <f t="shared" si="108"/>
        <v>3</v>
      </c>
      <c r="BC187" s="34">
        <f t="shared" si="108"/>
        <v>3</v>
      </c>
      <c r="BD187" s="35">
        <f t="shared" si="108"/>
        <v>3</v>
      </c>
      <c r="BE187" s="35">
        <f t="shared" si="108"/>
        <v>3</v>
      </c>
      <c r="BF187" s="36">
        <f t="shared" si="108"/>
        <v>3</v>
      </c>
      <c r="BG187" s="36"/>
      <c r="BH187" s="36"/>
    </row>
    <row r="188" spans="1:60" ht="11.25">
      <c r="A188" s="1" t="str">
        <f t="shared" si="88"/>
        <v>SONNENLITTER Pascal</v>
      </c>
      <c r="B188" s="20">
        <f t="shared" si="88"/>
        <v>888</v>
      </c>
      <c r="C188" s="34">
        <f t="shared" si="7"/>
        <v>0</v>
      </c>
      <c r="D188" s="35">
        <f t="shared" si="71"/>
        <v>0</v>
      </c>
      <c r="E188" s="35">
        <f aca="true" t="shared" si="109" ref="E188:S188">D188+E121</f>
        <v>0</v>
      </c>
      <c r="F188" s="36">
        <f t="shared" si="109"/>
        <v>0</v>
      </c>
      <c r="G188" s="34">
        <f t="shared" si="109"/>
        <v>0</v>
      </c>
      <c r="H188" s="35">
        <f t="shared" si="109"/>
        <v>0</v>
      </c>
      <c r="I188" s="35">
        <f t="shared" si="109"/>
        <v>0</v>
      </c>
      <c r="J188" s="36">
        <f t="shared" si="109"/>
        <v>0</v>
      </c>
      <c r="K188" s="34">
        <f t="shared" si="109"/>
        <v>0</v>
      </c>
      <c r="L188" s="35">
        <f t="shared" si="109"/>
        <v>0</v>
      </c>
      <c r="M188" s="35">
        <f t="shared" si="109"/>
        <v>0</v>
      </c>
      <c r="N188" s="36">
        <f t="shared" si="109"/>
        <v>0</v>
      </c>
      <c r="O188" s="34">
        <f t="shared" si="109"/>
        <v>0</v>
      </c>
      <c r="P188" s="35">
        <f t="shared" si="109"/>
        <v>0</v>
      </c>
      <c r="Q188" s="35">
        <f t="shared" si="109"/>
        <v>0</v>
      </c>
      <c r="R188" s="36">
        <f t="shared" si="109"/>
        <v>0</v>
      </c>
      <c r="S188" s="34">
        <f t="shared" si="109"/>
        <v>0</v>
      </c>
      <c r="T188" s="35">
        <f aca="true" t="shared" si="110" ref="T188:BF188">S188+T121</f>
        <v>0</v>
      </c>
      <c r="U188" s="35">
        <f t="shared" si="110"/>
        <v>0</v>
      </c>
      <c r="V188" s="36">
        <f t="shared" si="110"/>
        <v>0</v>
      </c>
      <c r="W188" s="34">
        <f t="shared" si="110"/>
        <v>0</v>
      </c>
      <c r="X188" s="35">
        <f t="shared" si="110"/>
        <v>0</v>
      </c>
      <c r="Y188" s="35">
        <f t="shared" si="110"/>
        <v>0</v>
      </c>
      <c r="Z188" s="36">
        <f t="shared" si="110"/>
        <v>0</v>
      </c>
      <c r="AA188" s="34">
        <f t="shared" si="110"/>
        <v>0</v>
      </c>
      <c r="AB188" s="35">
        <f t="shared" si="110"/>
        <v>0</v>
      </c>
      <c r="AC188" s="35">
        <f t="shared" si="110"/>
        <v>0</v>
      </c>
      <c r="AD188" s="36">
        <f t="shared" si="110"/>
        <v>0</v>
      </c>
      <c r="AE188" s="34">
        <f t="shared" si="110"/>
        <v>0</v>
      </c>
      <c r="AF188" s="35">
        <f t="shared" si="110"/>
        <v>0</v>
      </c>
      <c r="AG188" s="35">
        <f t="shared" si="110"/>
        <v>0</v>
      </c>
      <c r="AH188" s="36">
        <f t="shared" si="110"/>
        <v>0</v>
      </c>
      <c r="AI188" s="34">
        <f t="shared" si="110"/>
        <v>0</v>
      </c>
      <c r="AJ188" s="35">
        <f t="shared" si="110"/>
        <v>0</v>
      </c>
      <c r="AK188" s="35">
        <f t="shared" si="110"/>
        <v>0</v>
      </c>
      <c r="AL188" s="36">
        <f t="shared" si="110"/>
        <v>0</v>
      </c>
      <c r="AM188" s="34">
        <f t="shared" si="110"/>
        <v>0</v>
      </c>
      <c r="AN188" s="35">
        <f t="shared" si="110"/>
        <v>0</v>
      </c>
      <c r="AO188" s="35">
        <f t="shared" si="110"/>
        <v>0</v>
      </c>
      <c r="AP188" s="36">
        <f t="shared" si="110"/>
        <v>0</v>
      </c>
      <c r="AQ188" s="34">
        <f t="shared" si="110"/>
        <v>0</v>
      </c>
      <c r="AR188" s="35">
        <f t="shared" si="110"/>
        <v>0</v>
      </c>
      <c r="AS188" s="35">
        <f t="shared" si="110"/>
        <v>0</v>
      </c>
      <c r="AT188" s="36">
        <f t="shared" si="110"/>
        <v>0</v>
      </c>
      <c r="AU188" s="34">
        <f t="shared" si="110"/>
        <v>0</v>
      </c>
      <c r="AV188" s="35">
        <f t="shared" si="110"/>
        <v>0</v>
      </c>
      <c r="AW188" s="35">
        <f t="shared" si="110"/>
        <v>0</v>
      </c>
      <c r="AX188" s="36">
        <f t="shared" si="110"/>
        <v>0</v>
      </c>
      <c r="AY188" s="34">
        <f t="shared" si="110"/>
        <v>0</v>
      </c>
      <c r="AZ188" s="35">
        <f t="shared" si="110"/>
        <v>0</v>
      </c>
      <c r="BA188" s="35">
        <f t="shared" si="110"/>
        <v>0</v>
      </c>
      <c r="BB188" s="36">
        <f t="shared" si="110"/>
        <v>0</v>
      </c>
      <c r="BC188" s="34">
        <f t="shared" si="110"/>
        <v>0</v>
      </c>
      <c r="BD188" s="35">
        <f t="shared" si="110"/>
        <v>0</v>
      </c>
      <c r="BE188" s="35">
        <f t="shared" si="110"/>
        <v>0</v>
      </c>
      <c r="BF188" s="36">
        <f t="shared" si="110"/>
        <v>0</v>
      </c>
      <c r="BG188" s="36"/>
      <c r="BH188" s="36"/>
    </row>
    <row r="189" spans="1:60" ht="11.25">
      <c r="A189" s="1" t="str">
        <f t="shared" si="88"/>
        <v>TAILLEMITE Simon</v>
      </c>
      <c r="B189" s="20">
        <f t="shared" si="88"/>
        <v>1234</v>
      </c>
      <c r="C189" s="34">
        <f t="shared" si="7"/>
        <v>0</v>
      </c>
      <c r="D189" s="35">
        <f t="shared" si="71"/>
        <v>-0.5</v>
      </c>
      <c r="E189" s="35">
        <f aca="true" t="shared" si="111" ref="E189:S189">D189+E122</f>
        <v>-1</v>
      </c>
      <c r="F189" s="36">
        <f t="shared" si="111"/>
        <v>-1</v>
      </c>
      <c r="G189" s="34">
        <f t="shared" si="111"/>
        <v>-1</v>
      </c>
      <c r="H189" s="35">
        <f t="shared" si="111"/>
        <v>-1</v>
      </c>
      <c r="I189" s="35">
        <f t="shared" si="111"/>
        <v>-1</v>
      </c>
      <c r="J189" s="36">
        <f t="shared" si="111"/>
        <v>-1</v>
      </c>
      <c r="K189" s="34">
        <f t="shared" si="111"/>
        <v>-1</v>
      </c>
      <c r="L189" s="35">
        <f t="shared" si="111"/>
        <v>-1</v>
      </c>
      <c r="M189" s="35">
        <f t="shared" si="111"/>
        <v>-1</v>
      </c>
      <c r="N189" s="36">
        <f t="shared" si="111"/>
        <v>-1</v>
      </c>
      <c r="O189" s="34">
        <f t="shared" si="111"/>
        <v>-1</v>
      </c>
      <c r="P189" s="35">
        <f t="shared" si="111"/>
        <v>-1</v>
      </c>
      <c r="Q189" s="35">
        <f t="shared" si="111"/>
        <v>-1</v>
      </c>
      <c r="R189" s="36">
        <f t="shared" si="111"/>
        <v>-1</v>
      </c>
      <c r="S189" s="34">
        <f t="shared" si="111"/>
        <v>-1</v>
      </c>
      <c r="T189" s="35">
        <f aca="true" t="shared" si="112" ref="T189:BF189">S189+T122</f>
        <v>-1</v>
      </c>
      <c r="U189" s="35">
        <f t="shared" si="112"/>
        <v>-1</v>
      </c>
      <c r="V189" s="36">
        <f t="shared" si="112"/>
        <v>-1</v>
      </c>
      <c r="W189" s="34">
        <f t="shared" si="112"/>
        <v>-1</v>
      </c>
      <c r="X189" s="35">
        <f t="shared" si="112"/>
        <v>-1</v>
      </c>
      <c r="Y189" s="35">
        <f t="shared" si="112"/>
        <v>-1</v>
      </c>
      <c r="Z189" s="36">
        <f t="shared" si="112"/>
        <v>-1</v>
      </c>
      <c r="AA189" s="34">
        <f t="shared" si="112"/>
        <v>-1</v>
      </c>
      <c r="AB189" s="35">
        <f t="shared" si="112"/>
        <v>-1</v>
      </c>
      <c r="AC189" s="35">
        <f t="shared" si="112"/>
        <v>-1</v>
      </c>
      <c r="AD189" s="36">
        <f t="shared" si="112"/>
        <v>-1</v>
      </c>
      <c r="AE189" s="34">
        <f t="shared" si="112"/>
        <v>-1</v>
      </c>
      <c r="AF189" s="35">
        <f t="shared" si="112"/>
        <v>-1</v>
      </c>
      <c r="AG189" s="35">
        <f t="shared" si="112"/>
        <v>-1</v>
      </c>
      <c r="AH189" s="36">
        <f t="shared" si="112"/>
        <v>-1</v>
      </c>
      <c r="AI189" s="34">
        <f t="shared" si="112"/>
        <v>-1</v>
      </c>
      <c r="AJ189" s="35">
        <f t="shared" si="112"/>
        <v>-1</v>
      </c>
      <c r="AK189" s="35">
        <f t="shared" si="112"/>
        <v>-1</v>
      </c>
      <c r="AL189" s="36">
        <f t="shared" si="112"/>
        <v>-1</v>
      </c>
      <c r="AM189" s="34">
        <f t="shared" si="112"/>
        <v>-1</v>
      </c>
      <c r="AN189" s="35">
        <f t="shared" si="112"/>
        <v>-1</v>
      </c>
      <c r="AO189" s="35">
        <f t="shared" si="112"/>
        <v>-1</v>
      </c>
      <c r="AP189" s="36">
        <f t="shared" si="112"/>
        <v>-1</v>
      </c>
      <c r="AQ189" s="34">
        <f t="shared" si="112"/>
        <v>-1</v>
      </c>
      <c r="AR189" s="35">
        <f t="shared" si="112"/>
        <v>-1</v>
      </c>
      <c r="AS189" s="35">
        <f t="shared" si="112"/>
        <v>-1</v>
      </c>
      <c r="AT189" s="36">
        <f t="shared" si="112"/>
        <v>-1</v>
      </c>
      <c r="AU189" s="34">
        <f t="shared" si="112"/>
        <v>-1</v>
      </c>
      <c r="AV189" s="35">
        <f t="shared" si="112"/>
        <v>-1</v>
      </c>
      <c r="AW189" s="35">
        <f t="shared" si="112"/>
        <v>-1</v>
      </c>
      <c r="AX189" s="36">
        <f t="shared" si="112"/>
        <v>-1</v>
      </c>
      <c r="AY189" s="34">
        <f t="shared" si="112"/>
        <v>-1</v>
      </c>
      <c r="AZ189" s="35">
        <f t="shared" si="112"/>
        <v>-1</v>
      </c>
      <c r="BA189" s="35">
        <f t="shared" si="112"/>
        <v>-1</v>
      </c>
      <c r="BB189" s="36">
        <f t="shared" si="112"/>
        <v>-1</v>
      </c>
      <c r="BC189" s="34">
        <f t="shared" si="112"/>
        <v>-1</v>
      </c>
      <c r="BD189" s="35">
        <f t="shared" si="112"/>
        <v>-1</v>
      </c>
      <c r="BE189" s="35">
        <f t="shared" si="112"/>
        <v>-1</v>
      </c>
      <c r="BF189" s="36">
        <f t="shared" si="112"/>
        <v>-1</v>
      </c>
      <c r="BG189" s="36"/>
      <c r="BH189" s="36"/>
    </row>
    <row r="190" spans="1:60" ht="11.25">
      <c r="A190" s="1" t="str">
        <f t="shared" si="88"/>
        <v>TEISSEYRE Dorian</v>
      </c>
      <c r="B190" s="20">
        <f t="shared" si="88"/>
        <v>0</v>
      </c>
      <c r="C190" s="34">
        <f t="shared" si="7"/>
        <v>0</v>
      </c>
      <c r="D190" s="35">
        <f t="shared" si="71"/>
        <v>0</v>
      </c>
      <c r="E190" s="35">
        <f aca="true" t="shared" si="113" ref="E190:S190">D190+E123</f>
        <v>0</v>
      </c>
      <c r="F190" s="36">
        <f t="shared" si="113"/>
        <v>0</v>
      </c>
      <c r="G190" s="34">
        <f t="shared" si="113"/>
        <v>0</v>
      </c>
      <c r="H190" s="35">
        <f t="shared" si="113"/>
        <v>0</v>
      </c>
      <c r="I190" s="35">
        <f t="shared" si="113"/>
        <v>0</v>
      </c>
      <c r="J190" s="36">
        <f t="shared" si="113"/>
        <v>0</v>
      </c>
      <c r="K190" s="34">
        <f t="shared" si="113"/>
        <v>0</v>
      </c>
      <c r="L190" s="35">
        <f t="shared" si="113"/>
        <v>0</v>
      </c>
      <c r="M190" s="35">
        <f t="shared" si="113"/>
        <v>0</v>
      </c>
      <c r="N190" s="36">
        <f t="shared" si="113"/>
        <v>0</v>
      </c>
      <c r="O190" s="34">
        <f t="shared" si="113"/>
        <v>0</v>
      </c>
      <c r="P190" s="35">
        <f t="shared" si="113"/>
        <v>0</v>
      </c>
      <c r="Q190" s="35">
        <f t="shared" si="113"/>
        <v>0</v>
      </c>
      <c r="R190" s="36">
        <f t="shared" si="113"/>
        <v>0</v>
      </c>
      <c r="S190" s="34">
        <f t="shared" si="113"/>
        <v>0</v>
      </c>
      <c r="T190" s="35">
        <f aca="true" t="shared" si="114" ref="T190:BF190">S190+T123</f>
        <v>0</v>
      </c>
      <c r="U190" s="35">
        <f t="shared" si="114"/>
        <v>0</v>
      </c>
      <c r="V190" s="36">
        <f t="shared" si="114"/>
        <v>0</v>
      </c>
      <c r="W190" s="34">
        <f t="shared" si="114"/>
        <v>0</v>
      </c>
      <c r="X190" s="35">
        <f t="shared" si="114"/>
        <v>0</v>
      </c>
      <c r="Y190" s="35">
        <f t="shared" si="114"/>
        <v>0</v>
      </c>
      <c r="Z190" s="36">
        <f t="shared" si="114"/>
        <v>0</v>
      </c>
      <c r="AA190" s="34">
        <f t="shared" si="114"/>
        <v>0</v>
      </c>
      <c r="AB190" s="35">
        <f t="shared" si="114"/>
        <v>0</v>
      </c>
      <c r="AC190" s="35">
        <f t="shared" si="114"/>
        <v>0</v>
      </c>
      <c r="AD190" s="36">
        <f t="shared" si="114"/>
        <v>0</v>
      </c>
      <c r="AE190" s="34">
        <f t="shared" si="114"/>
        <v>0</v>
      </c>
      <c r="AF190" s="35">
        <f t="shared" si="114"/>
        <v>0</v>
      </c>
      <c r="AG190" s="35">
        <f t="shared" si="114"/>
        <v>0</v>
      </c>
      <c r="AH190" s="36">
        <f t="shared" si="114"/>
        <v>0</v>
      </c>
      <c r="AI190" s="34">
        <f t="shared" si="114"/>
        <v>0</v>
      </c>
      <c r="AJ190" s="35">
        <f t="shared" si="114"/>
        <v>0</v>
      </c>
      <c r="AK190" s="35">
        <f t="shared" si="114"/>
        <v>0</v>
      </c>
      <c r="AL190" s="36">
        <f t="shared" si="114"/>
        <v>0</v>
      </c>
      <c r="AM190" s="34">
        <f t="shared" si="114"/>
        <v>0</v>
      </c>
      <c r="AN190" s="35">
        <f t="shared" si="114"/>
        <v>0</v>
      </c>
      <c r="AO190" s="35">
        <f t="shared" si="114"/>
        <v>0</v>
      </c>
      <c r="AP190" s="36">
        <f t="shared" si="114"/>
        <v>0</v>
      </c>
      <c r="AQ190" s="34">
        <f t="shared" si="114"/>
        <v>0</v>
      </c>
      <c r="AR190" s="35">
        <f t="shared" si="114"/>
        <v>0</v>
      </c>
      <c r="AS190" s="35">
        <f t="shared" si="114"/>
        <v>0</v>
      </c>
      <c r="AT190" s="36">
        <f t="shared" si="114"/>
        <v>0</v>
      </c>
      <c r="AU190" s="34">
        <f t="shared" si="114"/>
        <v>0</v>
      </c>
      <c r="AV190" s="35">
        <f t="shared" si="114"/>
        <v>0</v>
      </c>
      <c r="AW190" s="35">
        <f t="shared" si="114"/>
        <v>0</v>
      </c>
      <c r="AX190" s="36">
        <f t="shared" si="114"/>
        <v>0</v>
      </c>
      <c r="AY190" s="34">
        <f t="shared" si="114"/>
        <v>0</v>
      </c>
      <c r="AZ190" s="35">
        <f t="shared" si="114"/>
        <v>0</v>
      </c>
      <c r="BA190" s="35">
        <f t="shared" si="114"/>
        <v>0</v>
      </c>
      <c r="BB190" s="36">
        <f t="shared" si="114"/>
        <v>0</v>
      </c>
      <c r="BC190" s="34">
        <f t="shared" si="114"/>
        <v>0</v>
      </c>
      <c r="BD190" s="35">
        <f t="shared" si="114"/>
        <v>0</v>
      </c>
      <c r="BE190" s="35">
        <f t="shared" si="114"/>
        <v>0</v>
      </c>
      <c r="BF190" s="36">
        <f t="shared" si="114"/>
        <v>0</v>
      </c>
      <c r="BG190" s="36"/>
      <c r="BH190" s="36"/>
    </row>
    <row r="191" spans="1:60" ht="11.25">
      <c r="A191" s="1" t="str">
        <f t="shared" si="88"/>
        <v>VIAL Michel</v>
      </c>
      <c r="B191" s="20">
        <f t="shared" si="88"/>
        <v>0</v>
      </c>
      <c r="C191" s="34">
        <f t="shared" si="7"/>
        <v>0</v>
      </c>
      <c r="D191" s="35">
        <f t="shared" si="71"/>
        <v>0</v>
      </c>
      <c r="E191" s="35">
        <f aca="true" t="shared" si="115" ref="E191:S191">D191+E124</f>
        <v>0</v>
      </c>
      <c r="F191" s="36">
        <f t="shared" si="115"/>
        <v>0</v>
      </c>
      <c r="G191" s="34">
        <f t="shared" si="115"/>
        <v>0</v>
      </c>
      <c r="H191" s="35">
        <f t="shared" si="115"/>
        <v>0</v>
      </c>
      <c r="I191" s="35">
        <f t="shared" si="115"/>
        <v>0</v>
      </c>
      <c r="J191" s="36">
        <f t="shared" si="115"/>
        <v>0</v>
      </c>
      <c r="K191" s="34">
        <f t="shared" si="115"/>
        <v>0</v>
      </c>
      <c r="L191" s="35">
        <f t="shared" si="115"/>
        <v>0</v>
      </c>
      <c r="M191" s="35">
        <f t="shared" si="115"/>
        <v>0</v>
      </c>
      <c r="N191" s="36">
        <f t="shared" si="115"/>
        <v>0</v>
      </c>
      <c r="O191" s="34">
        <f t="shared" si="115"/>
        <v>0</v>
      </c>
      <c r="P191" s="35">
        <f t="shared" si="115"/>
        <v>0</v>
      </c>
      <c r="Q191" s="35">
        <f t="shared" si="115"/>
        <v>0</v>
      </c>
      <c r="R191" s="36">
        <f t="shared" si="115"/>
        <v>0</v>
      </c>
      <c r="S191" s="34">
        <f t="shared" si="115"/>
        <v>0</v>
      </c>
      <c r="T191" s="35">
        <f aca="true" t="shared" si="116" ref="T191:BF191">S191+T124</f>
        <v>0</v>
      </c>
      <c r="U191" s="35">
        <f t="shared" si="116"/>
        <v>0</v>
      </c>
      <c r="V191" s="36">
        <f t="shared" si="116"/>
        <v>0</v>
      </c>
      <c r="W191" s="34">
        <f t="shared" si="116"/>
        <v>0</v>
      </c>
      <c r="X191" s="35">
        <f t="shared" si="116"/>
        <v>0</v>
      </c>
      <c r="Y191" s="35">
        <f t="shared" si="116"/>
        <v>0</v>
      </c>
      <c r="Z191" s="36">
        <f t="shared" si="116"/>
        <v>0</v>
      </c>
      <c r="AA191" s="34">
        <f t="shared" si="116"/>
        <v>0</v>
      </c>
      <c r="AB191" s="35">
        <f t="shared" si="116"/>
        <v>0</v>
      </c>
      <c r="AC191" s="35">
        <f t="shared" si="116"/>
        <v>0</v>
      </c>
      <c r="AD191" s="36">
        <f t="shared" si="116"/>
        <v>0</v>
      </c>
      <c r="AE191" s="34">
        <f t="shared" si="116"/>
        <v>0</v>
      </c>
      <c r="AF191" s="35">
        <f t="shared" si="116"/>
        <v>0</v>
      </c>
      <c r="AG191" s="35">
        <f t="shared" si="116"/>
        <v>0</v>
      </c>
      <c r="AH191" s="36">
        <f t="shared" si="116"/>
        <v>0</v>
      </c>
      <c r="AI191" s="34">
        <f t="shared" si="116"/>
        <v>0</v>
      </c>
      <c r="AJ191" s="35">
        <f t="shared" si="116"/>
        <v>0</v>
      </c>
      <c r="AK191" s="35">
        <f t="shared" si="116"/>
        <v>0</v>
      </c>
      <c r="AL191" s="36">
        <f t="shared" si="116"/>
        <v>0</v>
      </c>
      <c r="AM191" s="34">
        <f t="shared" si="116"/>
        <v>0</v>
      </c>
      <c r="AN191" s="35">
        <f t="shared" si="116"/>
        <v>0</v>
      </c>
      <c r="AO191" s="35">
        <f t="shared" si="116"/>
        <v>0</v>
      </c>
      <c r="AP191" s="36">
        <f t="shared" si="116"/>
        <v>0</v>
      </c>
      <c r="AQ191" s="34">
        <f t="shared" si="116"/>
        <v>0</v>
      </c>
      <c r="AR191" s="35">
        <f t="shared" si="116"/>
        <v>0</v>
      </c>
      <c r="AS191" s="35">
        <f t="shared" si="116"/>
        <v>0</v>
      </c>
      <c r="AT191" s="36">
        <f t="shared" si="116"/>
        <v>0</v>
      </c>
      <c r="AU191" s="34">
        <f t="shared" si="116"/>
        <v>0</v>
      </c>
      <c r="AV191" s="35">
        <f t="shared" si="116"/>
        <v>0</v>
      </c>
      <c r="AW191" s="35">
        <f t="shared" si="116"/>
        <v>0</v>
      </c>
      <c r="AX191" s="36">
        <f t="shared" si="116"/>
        <v>0</v>
      </c>
      <c r="AY191" s="34">
        <f t="shared" si="116"/>
        <v>0</v>
      </c>
      <c r="AZ191" s="35">
        <f t="shared" si="116"/>
        <v>0</v>
      </c>
      <c r="BA191" s="35">
        <f t="shared" si="116"/>
        <v>0</v>
      </c>
      <c r="BB191" s="36">
        <f t="shared" si="116"/>
        <v>0</v>
      </c>
      <c r="BC191" s="34">
        <f t="shared" si="116"/>
        <v>0</v>
      </c>
      <c r="BD191" s="35">
        <f t="shared" si="116"/>
        <v>0</v>
      </c>
      <c r="BE191" s="35">
        <f t="shared" si="116"/>
        <v>0</v>
      </c>
      <c r="BF191" s="36">
        <f t="shared" si="116"/>
        <v>0</v>
      </c>
      <c r="BG191" s="36"/>
      <c r="BH191" s="36"/>
    </row>
    <row r="192" spans="1:59" ht="11.25">
      <c r="A192" s="1">
        <f t="shared" si="88"/>
        <v>0</v>
      </c>
      <c r="B192" s="20">
        <f t="shared" si="88"/>
        <v>0</v>
      </c>
      <c r="C192" s="34">
        <f t="shared" si="7"/>
        <v>0</v>
      </c>
      <c r="D192" s="35">
        <f t="shared" si="71"/>
        <v>0</v>
      </c>
      <c r="E192" s="35">
        <f aca="true" t="shared" si="117" ref="E192:S192">D192+E125</f>
        <v>0</v>
      </c>
      <c r="F192" s="36">
        <f t="shared" si="117"/>
        <v>0</v>
      </c>
      <c r="G192" s="34">
        <f t="shared" si="117"/>
        <v>0</v>
      </c>
      <c r="H192" s="35">
        <f t="shared" si="117"/>
        <v>0</v>
      </c>
      <c r="I192" s="35">
        <f t="shared" si="117"/>
        <v>0</v>
      </c>
      <c r="J192" s="36">
        <f t="shared" si="117"/>
        <v>0</v>
      </c>
      <c r="K192" s="34">
        <f t="shared" si="117"/>
        <v>0</v>
      </c>
      <c r="L192" s="35">
        <f t="shared" si="117"/>
        <v>0</v>
      </c>
      <c r="M192" s="35">
        <f t="shared" si="117"/>
        <v>0</v>
      </c>
      <c r="N192" s="36">
        <f t="shared" si="117"/>
        <v>0</v>
      </c>
      <c r="O192" s="34">
        <f t="shared" si="117"/>
        <v>0</v>
      </c>
      <c r="P192" s="35">
        <f t="shared" si="117"/>
        <v>0</v>
      </c>
      <c r="Q192" s="35">
        <f t="shared" si="117"/>
        <v>0</v>
      </c>
      <c r="R192" s="36">
        <f t="shared" si="117"/>
        <v>0</v>
      </c>
      <c r="S192" s="34">
        <f t="shared" si="117"/>
        <v>0</v>
      </c>
      <c r="T192" s="35">
        <f aca="true" t="shared" si="118" ref="T192:BF192">S192+T125</f>
        <v>0</v>
      </c>
      <c r="U192" s="35">
        <f t="shared" si="118"/>
        <v>0</v>
      </c>
      <c r="V192" s="36">
        <f t="shared" si="118"/>
        <v>0</v>
      </c>
      <c r="W192" s="34">
        <f t="shared" si="118"/>
        <v>0</v>
      </c>
      <c r="X192" s="35">
        <f t="shared" si="118"/>
        <v>0</v>
      </c>
      <c r="Y192" s="35">
        <f t="shared" si="118"/>
        <v>0</v>
      </c>
      <c r="Z192" s="36">
        <f t="shared" si="118"/>
        <v>0</v>
      </c>
      <c r="AA192" s="34">
        <f t="shared" si="118"/>
        <v>0</v>
      </c>
      <c r="AB192" s="35">
        <f t="shared" si="118"/>
        <v>0</v>
      </c>
      <c r="AC192" s="35">
        <f t="shared" si="118"/>
        <v>0</v>
      </c>
      <c r="AD192" s="36">
        <f t="shared" si="118"/>
        <v>0</v>
      </c>
      <c r="AE192" s="34">
        <f t="shared" si="118"/>
        <v>0</v>
      </c>
      <c r="AF192" s="35">
        <f t="shared" si="118"/>
        <v>0</v>
      </c>
      <c r="AG192" s="35">
        <f t="shared" si="118"/>
        <v>0</v>
      </c>
      <c r="AH192" s="36">
        <f t="shared" si="118"/>
        <v>0</v>
      </c>
      <c r="AI192" s="34">
        <f t="shared" si="118"/>
        <v>0</v>
      </c>
      <c r="AJ192" s="35">
        <f t="shared" si="118"/>
        <v>0</v>
      </c>
      <c r="AK192" s="35">
        <f t="shared" si="118"/>
        <v>0</v>
      </c>
      <c r="AL192" s="36">
        <f t="shared" si="118"/>
        <v>0</v>
      </c>
      <c r="AM192" s="34">
        <f t="shared" si="118"/>
        <v>0</v>
      </c>
      <c r="AN192" s="35">
        <f t="shared" si="118"/>
        <v>0</v>
      </c>
      <c r="AO192" s="35">
        <f t="shared" si="118"/>
        <v>0</v>
      </c>
      <c r="AP192" s="36">
        <f t="shared" si="118"/>
        <v>0</v>
      </c>
      <c r="AQ192" s="34">
        <f t="shared" si="118"/>
        <v>0</v>
      </c>
      <c r="AR192" s="35">
        <f t="shared" si="118"/>
        <v>0</v>
      </c>
      <c r="AS192" s="35">
        <f t="shared" si="118"/>
        <v>0</v>
      </c>
      <c r="AT192" s="36">
        <f t="shared" si="118"/>
        <v>0</v>
      </c>
      <c r="AU192" s="34">
        <f t="shared" si="118"/>
        <v>0</v>
      </c>
      <c r="AV192" s="35">
        <f t="shared" si="118"/>
        <v>0</v>
      </c>
      <c r="AW192" s="35">
        <f t="shared" si="118"/>
        <v>0</v>
      </c>
      <c r="AX192" s="36">
        <f t="shared" si="118"/>
        <v>0</v>
      </c>
      <c r="AY192" s="34">
        <f t="shared" si="118"/>
        <v>0</v>
      </c>
      <c r="AZ192" s="35">
        <f t="shared" si="118"/>
        <v>0</v>
      </c>
      <c r="BA192" s="35">
        <f t="shared" si="118"/>
        <v>0</v>
      </c>
      <c r="BB192" s="36">
        <f t="shared" si="118"/>
        <v>0</v>
      </c>
      <c r="BC192" s="34">
        <f t="shared" si="118"/>
        <v>0</v>
      </c>
      <c r="BD192" s="35">
        <f t="shared" si="118"/>
        <v>0</v>
      </c>
      <c r="BE192" s="35">
        <f t="shared" si="118"/>
        <v>0</v>
      </c>
      <c r="BF192" s="36">
        <f t="shared" si="118"/>
        <v>0</v>
      </c>
      <c r="BG192" s="35"/>
    </row>
    <row r="193" spans="1:59" ht="11.25">
      <c r="A193" s="1">
        <f t="shared" si="88"/>
        <v>0</v>
      </c>
      <c r="B193" s="20">
        <f t="shared" si="88"/>
        <v>0</v>
      </c>
      <c r="C193" s="34">
        <f t="shared" si="7"/>
        <v>0</v>
      </c>
      <c r="D193" s="35">
        <f aca="true" t="shared" si="119" ref="D193:S193">C193+D126</f>
        <v>0</v>
      </c>
      <c r="E193" s="35">
        <f t="shared" si="119"/>
        <v>0</v>
      </c>
      <c r="F193" s="36">
        <f t="shared" si="119"/>
        <v>0</v>
      </c>
      <c r="G193" s="34">
        <f t="shared" si="119"/>
        <v>0</v>
      </c>
      <c r="H193" s="35">
        <f t="shared" si="119"/>
        <v>0</v>
      </c>
      <c r="I193" s="35">
        <f t="shared" si="119"/>
        <v>0</v>
      </c>
      <c r="J193" s="36">
        <f t="shared" si="119"/>
        <v>0</v>
      </c>
      <c r="K193" s="34">
        <f t="shared" si="119"/>
        <v>0</v>
      </c>
      <c r="L193" s="35">
        <f t="shared" si="119"/>
        <v>0</v>
      </c>
      <c r="M193" s="35">
        <f t="shared" si="119"/>
        <v>0</v>
      </c>
      <c r="N193" s="36">
        <f t="shared" si="119"/>
        <v>0</v>
      </c>
      <c r="O193" s="34">
        <f t="shared" si="119"/>
        <v>0</v>
      </c>
      <c r="P193" s="35">
        <f t="shared" si="119"/>
        <v>0</v>
      </c>
      <c r="Q193" s="35">
        <f t="shared" si="119"/>
        <v>0</v>
      </c>
      <c r="R193" s="36">
        <f t="shared" si="119"/>
        <v>0</v>
      </c>
      <c r="S193" s="34">
        <f t="shared" si="119"/>
        <v>0</v>
      </c>
      <c r="T193" s="35">
        <f aca="true" t="shared" si="120" ref="T193:BF193">S193+T126</f>
        <v>0</v>
      </c>
      <c r="U193" s="35">
        <f t="shared" si="120"/>
        <v>0</v>
      </c>
      <c r="V193" s="36">
        <f t="shared" si="120"/>
        <v>0</v>
      </c>
      <c r="W193" s="34">
        <f t="shared" si="120"/>
        <v>0</v>
      </c>
      <c r="X193" s="35">
        <f t="shared" si="120"/>
        <v>0</v>
      </c>
      <c r="Y193" s="35">
        <f t="shared" si="120"/>
        <v>0</v>
      </c>
      <c r="Z193" s="36">
        <f t="shared" si="120"/>
        <v>0</v>
      </c>
      <c r="AA193" s="34">
        <f t="shared" si="120"/>
        <v>0</v>
      </c>
      <c r="AB193" s="35">
        <f t="shared" si="120"/>
        <v>0</v>
      </c>
      <c r="AC193" s="35">
        <f t="shared" si="120"/>
        <v>0</v>
      </c>
      <c r="AD193" s="36">
        <f t="shared" si="120"/>
        <v>0</v>
      </c>
      <c r="AE193" s="34">
        <f t="shared" si="120"/>
        <v>0</v>
      </c>
      <c r="AF193" s="35">
        <f t="shared" si="120"/>
        <v>0</v>
      </c>
      <c r="AG193" s="35">
        <f t="shared" si="120"/>
        <v>0</v>
      </c>
      <c r="AH193" s="36">
        <f t="shared" si="120"/>
        <v>0</v>
      </c>
      <c r="AI193" s="34">
        <f t="shared" si="120"/>
        <v>0</v>
      </c>
      <c r="AJ193" s="35">
        <f t="shared" si="120"/>
        <v>0</v>
      </c>
      <c r="AK193" s="35">
        <f t="shared" si="120"/>
        <v>0</v>
      </c>
      <c r="AL193" s="36">
        <f t="shared" si="120"/>
        <v>0</v>
      </c>
      <c r="AM193" s="34">
        <f t="shared" si="120"/>
        <v>0</v>
      </c>
      <c r="AN193" s="35">
        <f t="shared" si="120"/>
        <v>0</v>
      </c>
      <c r="AO193" s="35">
        <f t="shared" si="120"/>
        <v>0</v>
      </c>
      <c r="AP193" s="36">
        <f t="shared" si="120"/>
        <v>0</v>
      </c>
      <c r="AQ193" s="34">
        <f t="shared" si="120"/>
        <v>0</v>
      </c>
      <c r="AR193" s="35">
        <f t="shared" si="120"/>
        <v>0</v>
      </c>
      <c r="AS193" s="35">
        <f t="shared" si="120"/>
        <v>0</v>
      </c>
      <c r="AT193" s="36">
        <f t="shared" si="120"/>
        <v>0</v>
      </c>
      <c r="AU193" s="34">
        <f t="shared" si="120"/>
        <v>0</v>
      </c>
      <c r="AV193" s="35">
        <f t="shared" si="120"/>
        <v>0</v>
      </c>
      <c r="AW193" s="35">
        <f t="shared" si="120"/>
        <v>0</v>
      </c>
      <c r="AX193" s="36">
        <f t="shared" si="120"/>
        <v>0</v>
      </c>
      <c r="AY193" s="34">
        <f t="shared" si="120"/>
        <v>0</v>
      </c>
      <c r="AZ193" s="35">
        <f t="shared" si="120"/>
        <v>0</v>
      </c>
      <c r="BA193" s="35">
        <f t="shared" si="120"/>
        <v>0</v>
      </c>
      <c r="BB193" s="36">
        <f t="shared" si="120"/>
        <v>0</v>
      </c>
      <c r="BC193" s="34">
        <f t="shared" si="120"/>
        <v>0</v>
      </c>
      <c r="BD193" s="35">
        <f t="shared" si="120"/>
        <v>0</v>
      </c>
      <c r="BE193" s="35">
        <f t="shared" si="120"/>
        <v>0</v>
      </c>
      <c r="BF193" s="36">
        <f t="shared" si="120"/>
        <v>0</v>
      </c>
      <c r="BG193" s="35"/>
    </row>
    <row r="194" spans="1:59" ht="11.25">
      <c r="A194" s="1">
        <f t="shared" si="88"/>
        <v>0</v>
      </c>
      <c r="B194" s="20">
        <f t="shared" si="88"/>
        <v>0</v>
      </c>
      <c r="C194" s="34">
        <f t="shared" si="7"/>
        <v>0</v>
      </c>
      <c r="D194" s="35">
        <f aca="true" t="shared" si="121" ref="D194:BF194">C194+D127</f>
        <v>0</v>
      </c>
      <c r="E194" s="35">
        <f t="shared" si="121"/>
        <v>0</v>
      </c>
      <c r="F194" s="36">
        <f t="shared" si="121"/>
        <v>0</v>
      </c>
      <c r="G194" s="34">
        <f t="shared" si="121"/>
        <v>0</v>
      </c>
      <c r="H194" s="35">
        <f t="shared" si="121"/>
        <v>0</v>
      </c>
      <c r="I194" s="35">
        <f t="shared" si="121"/>
        <v>0</v>
      </c>
      <c r="J194" s="36">
        <f t="shared" si="121"/>
        <v>0</v>
      </c>
      <c r="K194" s="34">
        <f t="shared" si="121"/>
        <v>0</v>
      </c>
      <c r="L194" s="35">
        <f t="shared" si="121"/>
        <v>0</v>
      </c>
      <c r="M194" s="35">
        <f t="shared" si="121"/>
        <v>0</v>
      </c>
      <c r="N194" s="36">
        <f t="shared" si="121"/>
        <v>0</v>
      </c>
      <c r="O194" s="34">
        <f t="shared" si="121"/>
        <v>0</v>
      </c>
      <c r="P194" s="35">
        <f t="shared" si="121"/>
        <v>0</v>
      </c>
      <c r="Q194" s="35">
        <f t="shared" si="121"/>
        <v>0</v>
      </c>
      <c r="R194" s="36">
        <f t="shared" si="121"/>
        <v>0</v>
      </c>
      <c r="S194" s="34">
        <f t="shared" si="121"/>
        <v>0</v>
      </c>
      <c r="T194" s="35">
        <f t="shared" si="121"/>
        <v>0</v>
      </c>
      <c r="U194" s="35">
        <f t="shared" si="121"/>
        <v>0</v>
      </c>
      <c r="V194" s="36">
        <f t="shared" si="121"/>
        <v>0</v>
      </c>
      <c r="W194" s="34">
        <f t="shared" si="121"/>
        <v>0</v>
      </c>
      <c r="X194" s="35">
        <f t="shared" si="121"/>
        <v>0</v>
      </c>
      <c r="Y194" s="35">
        <f t="shared" si="121"/>
        <v>0</v>
      </c>
      <c r="Z194" s="36">
        <f t="shared" si="121"/>
        <v>0</v>
      </c>
      <c r="AA194" s="34">
        <f t="shared" si="121"/>
        <v>0</v>
      </c>
      <c r="AB194" s="35">
        <f t="shared" si="121"/>
        <v>0</v>
      </c>
      <c r="AC194" s="35">
        <f t="shared" si="121"/>
        <v>0</v>
      </c>
      <c r="AD194" s="36">
        <f t="shared" si="121"/>
        <v>0</v>
      </c>
      <c r="AE194" s="34">
        <f t="shared" si="121"/>
        <v>0</v>
      </c>
      <c r="AF194" s="35">
        <f t="shared" si="121"/>
        <v>0</v>
      </c>
      <c r="AG194" s="35">
        <f t="shared" si="121"/>
        <v>0</v>
      </c>
      <c r="AH194" s="36">
        <f t="shared" si="121"/>
        <v>0</v>
      </c>
      <c r="AI194" s="34">
        <f t="shared" si="121"/>
        <v>0</v>
      </c>
      <c r="AJ194" s="35">
        <f t="shared" si="121"/>
        <v>0</v>
      </c>
      <c r="AK194" s="35">
        <f t="shared" si="121"/>
        <v>0</v>
      </c>
      <c r="AL194" s="36">
        <f t="shared" si="121"/>
        <v>0</v>
      </c>
      <c r="AM194" s="34">
        <f t="shared" si="121"/>
        <v>0</v>
      </c>
      <c r="AN194" s="35">
        <f t="shared" si="121"/>
        <v>0</v>
      </c>
      <c r="AO194" s="35">
        <f t="shared" si="121"/>
        <v>0</v>
      </c>
      <c r="AP194" s="36">
        <f t="shared" si="121"/>
        <v>0</v>
      </c>
      <c r="AQ194" s="34">
        <f t="shared" si="121"/>
        <v>0</v>
      </c>
      <c r="AR194" s="35">
        <f t="shared" si="121"/>
        <v>0</v>
      </c>
      <c r="AS194" s="35">
        <f t="shared" si="121"/>
        <v>0</v>
      </c>
      <c r="AT194" s="36">
        <f t="shared" si="121"/>
        <v>0</v>
      </c>
      <c r="AU194" s="34">
        <f t="shared" si="121"/>
        <v>0</v>
      </c>
      <c r="AV194" s="35">
        <f t="shared" si="121"/>
        <v>0</v>
      </c>
      <c r="AW194" s="35">
        <f t="shared" si="121"/>
        <v>0</v>
      </c>
      <c r="AX194" s="36">
        <f t="shared" si="121"/>
        <v>0</v>
      </c>
      <c r="AY194" s="34">
        <f t="shared" si="121"/>
        <v>0</v>
      </c>
      <c r="AZ194" s="35">
        <f t="shared" si="121"/>
        <v>0</v>
      </c>
      <c r="BA194" s="35">
        <f t="shared" si="121"/>
        <v>0</v>
      </c>
      <c r="BB194" s="36">
        <f t="shared" si="121"/>
        <v>0</v>
      </c>
      <c r="BC194" s="34">
        <f t="shared" si="121"/>
        <v>0</v>
      </c>
      <c r="BD194" s="35">
        <f t="shared" si="121"/>
        <v>0</v>
      </c>
      <c r="BE194" s="35">
        <f t="shared" si="121"/>
        <v>0</v>
      </c>
      <c r="BF194" s="36">
        <f t="shared" si="121"/>
        <v>0</v>
      </c>
      <c r="BG194" s="35"/>
    </row>
    <row r="195" spans="1:59" ht="11.25">
      <c r="A195" s="1">
        <f t="shared" si="88"/>
        <v>0</v>
      </c>
      <c r="B195" s="20">
        <f t="shared" si="88"/>
        <v>0</v>
      </c>
      <c r="C195" s="34"/>
      <c r="D195" s="35"/>
      <c r="E195" s="35"/>
      <c r="F195" s="36"/>
      <c r="G195" s="34"/>
      <c r="H195" s="35"/>
      <c r="I195" s="35"/>
      <c r="J195" s="36"/>
      <c r="K195" s="34"/>
      <c r="L195" s="35"/>
      <c r="M195" s="35"/>
      <c r="N195" s="36"/>
      <c r="O195" s="34"/>
      <c r="P195" s="35"/>
      <c r="Q195" s="35"/>
      <c r="R195" s="36"/>
      <c r="S195" s="34"/>
      <c r="T195" s="35"/>
      <c r="U195" s="35"/>
      <c r="V195" s="36"/>
      <c r="W195" s="34"/>
      <c r="X195" s="35"/>
      <c r="Y195" s="35"/>
      <c r="Z195" s="36"/>
      <c r="AA195" s="34"/>
      <c r="AB195" s="35"/>
      <c r="AC195" s="35"/>
      <c r="AD195" s="36"/>
      <c r="AE195" s="34"/>
      <c r="AF195" s="35"/>
      <c r="AG195" s="35"/>
      <c r="AH195" s="36"/>
      <c r="AI195" s="34"/>
      <c r="AJ195" s="35"/>
      <c r="AK195" s="35"/>
      <c r="AL195" s="36"/>
      <c r="AM195" s="34"/>
      <c r="AN195" s="35"/>
      <c r="AO195" s="35"/>
      <c r="AP195" s="36"/>
      <c r="AQ195" s="34"/>
      <c r="AR195" s="35"/>
      <c r="AS195" s="35"/>
      <c r="AT195" s="36"/>
      <c r="AU195" s="34"/>
      <c r="AV195" s="35"/>
      <c r="AW195" s="35"/>
      <c r="AX195" s="36"/>
      <c r="AY195" s="34"/>
      <c r="AZ195" s="35"/>
      <c r="BA195" s="35"/>
      <c r="BB195" s="36"/>
      <c r="BC195" s="34"/>
      <c r="BD195" s="35"/>
      <c r="BE195" s="35"/>
      <c r="BF195" s="36"/>
      <c r="BG195" s="35"/>
    </row>
    <row r="196" spans="1:59" ht="11.25">
      <c r="A196" s="1">
        <f t="shared" si="88"/>
        <v>0</v>
      </c>
      <c r="B196" s="20">
        <f t="shared" si="88"/>
        <v>0</v>
      </c>
      <c r="C196" s="34"/>
      <c r="D196" s="35"/>
      <c r="E196" s="35"/>
      <c r="F196" s="36"/>
      <c r="G196" s="34"/>
      <c r="H196" s="35"/>
      <c r="I196" s="35"/>
      <c r="J196" s="36"/>
      <c r="K196" s="34"/>
      <c r="L196" s="35"/>
      <c r="M196" s="35"/>
      <c r="N196" s="36"/>
      <c r="O196" s="34"/>
      <c r="P196" s="35"/>
      <c r="Q196" s="35"/>
      <c r="R196" s="36"/>
      <c r="S196" s="34"/>
      <c r="T196" s="35"/>
      <c r="U196" s="35"/>
      <c r="V196" s="36"/>
      <c r="W196" s="34"/>
      <c r="X196" s="35"/>
      <c r="Y196" s="35"/>
      <c r="Z196" s="36"/>
      <c r="AA196" s="34"/>
      <c r="AB196" s="35"/>
      <c r="AC196" s="35"/>
      <c r="AD196" s="36"/>
      <c r="AE196" s="34"/>
      <c r="AF196" s="35"/>
      <c r="AG196" s="35"/>
      <c r="AH196" s="36"/>
      <c r="AI196" s="34"/>
      <c r="AJ196" s="35"/>
      <c r="AK196" s="35"/>
      <c r="AL196" s="36"/>
      <c r="AM196" s="34"/>
      <c r="AN196" s="35"/>
      <c r="AO196" s="35"/>
      <c r="AP196" s="36"/>
      <c r="AQ196" s="34"/>
      <c r="AR196" s="35"/>
      <c r="AS196" s="35"/>
      <c r="AT196" s="36"/>
      <c r="AU196" s="34"/>
      <c r="AV196" s="35"/>
      <c r="AW196" s="35"/>
      <c r="AX196" s="36"/>
      <c r="AY196" s="34"/>
      <c r="AZ196" s="35"/>
      <c r="BA196" s="35"/>
      <c r="BB196" s="36"/>
      <c r="BC196" s="34"/>
      <c r="BD196" s="35"/>
      <c r="BE196" s="35"/>
      <c r="BF196" s="36"/>
      <c r="BG196" s="35"/>
    </row>
    <row r="197" spans="1:58" ht="11.25">
      <c r="A197" s="1">
        <f t="shared" si="88"/>
        <v>0</v>
      </c>
      <c r="B197" s="20">
        <f t="shared" si="88"/>
        <v>0</v>
      </c>
      <c r="C197" s="34"/>
      <c r="D197" s="35"/>
      <c r="E197" s="35"/>
      <c r="F197" s="36"/>
      <c r="G197" s="34"/>
      <c r="H197" s="35"/>
      <c r="I197" s="35"/>
      <c r="J197" s="36"/>
      <c r="K197" s="34"/>
      <c r="L197" s="35"/>
      <c r="M197" s="35"/>
      <c r="N197" s="36"/>
      <c r="O197" s="34"/>
      <c r="P197" s="35"/>
      <c r="Q197" s="35"/>
      <c r="R197" s="36"/>
      <c r="S197" s="34"/>
      <c r="T197" s="35"/>
      <c r="U197" s="35"/>
      <c r="V197" s="36"/>
      <c r="W197" s="34"/>
      <c r="X197" s="35"/>
      <c r="Y197" s="35"/>
      <c r="Z197" s="36"/>
      <c r="AA197" s="34"/>
      <c r="AB197" s="35"/>
      <c r="AC197" s="35"/>
      <c r="AD197" s="36"/>
      <c r="AE197" s="34"/>
      <c r="AF197" s="35"/>
      <c r="AG197" s="35"/>
      <c r="AH197" s="36"/>
      <c r="AI197" s="34"/>
      <c r="AJ197" s="35"/>
      <c r="AK197" s="35"/>
      <c r="AL197" s="36"/>
      <c r="AM197" s="34"/>
      <c r="AN197" s="35"/>
      <c r="AO197" s="35"/>
      <c r="AP197" s="36"/>
      <c r="AQ197" s="34"/>
      <c r="AR197" s="35"/>
      <c r="AS197" s="35"/>
      <c r="AT197" s="36"/>
      <c r="AU197" s="34"/>
      <c r="AV197" s="35"/>
      <c r="AW197" s="35"/>
      <c r="AX197" s="36"/>
      <c r="AY197" s="34"/>
      <c r="AZ197" s="35"/>
      <c r="BA197" s="35"/>
      <c r="BB197" s="36"/>
      <c r="BC197" s="34"/>
      <c r="BD197" s="35"/>
      <c r="BE197" s="35"/>
      <c r="BF197" s="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O20"/>
  <sheetViews>
    <sheetView zoomScalePageLayoutView="0" workbookViewId="0" topLeftCell="A1">
      <selection activeCell="C10" sqref="C10"/>
    </sheetView>
  </sheetViews>
  <sheetFormatPr defaultColWidth="4.7109375" defaultRowHeight="12.75"/>
  <cols>
    <col min="1" max="1" width="10.28125" style="30" customWidth="1"/>
    <col min="2" max="2" width="4.7109375" style="21" customWidth="1"/>
    <col min="3" max="10" width="4.7109375" style="9" customWidth="1"/>
    <col min="11" max="11" width="9.7109375" style="9" customWidth="1"/>
    <col min="12" max="16384" width="4.7109375" style="9" customWidth="1"/>
  </cols>
  <sheetData>
    <row r="1" spans="3:41" ht="12" customHeight="1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3:4" ht="12.75">
      <c r="C2" s="9" t="s">
        <v>25</v>
      </c>
      <c r="D2" s="9" t="s">
        <v>26</v>
      </c>
    </row>
    <row r="3" spans="2:4" ht="12.75">
      <c r="B3" s="21">
        <v>-2000</v>
      </c>
      <c r="C3" s="9">
        <v>-29</v>
      </c>
      <c r="D3" s="9">
        <v>0</v>
      </c>
    </row>
    <row r="4" spans="1:4" ht="12.75">
      <c r="A4" s="31" t="s">
        <v>43</v>
      </c>
      <c r="B4" s="21">
        <v>-499</v>
      </c>
      <c r="C4" s="9">
        <v>-29</v>
      </c>
      <c r="D4" s="9">
        <v>0</v>
      </c>
    </row>
    <row r="5" spans="1:4" ht="12.75">
      <c r="A5" s="31" t="s">
        <v>41</v>
      </c>
      <c r="B5" s="21">
        <v>-399</v>
      </c>
      <c r="C5" s="9">
        <v>-20</v>
      </c>
      <c r="D5" s="9">
        <v>0.5</v>
      </c>
    </row>
    <row r="6" spans="1:4" ht="12.75">
      <c r="A6" s="31" t="s">
        <v>40</v>
      </c>
      <c r="B6" s="21">
        <v>-299</v>
      </c>
      <c r="C6" s="9">
        <v>-16</v>
      </c>
      <c r="D6" s="9">
        <v>1</v>
      </c>
    </row>
    <row r="7" spans="1:4" ht="12.75">
      <c r="A7" s="31" t="s">
        <v>39</v>
      </c>
      <c r="B7" s="21">
        <v>-199</v>
      </c>
      <c r="C7" s="9">
        <v>-12.5</v>
      </c>
      <c r="D7" s="9">
        <v>2</v>
      </c>
    </row>
    <row r="8" spans="1:4" ht="12.75">
      <c r="A8" s="31" t="s">
        <v>42</v>
      </c>
      <c r="B8" s="21">
        <v>-149</v>
      </c>
      <c r="C8" s="9">
        <v>-10</v>
      </c>
      <c r="D8" s="9">
        <v>3</v>
      </c>
    </row>
    <row r="9" spans="1:4" ht="12.75">
      <c r="A9" s="31" t="s">
        <v>38</v>
      </c>
      <c r="B9" s="21">
        <v>-99</v>
      </c>
      <c r="C9" s="9">
        <v>-8</v>
      </c>
      <c r="D9" s="9">
        <v>4</v>
      </c>
    </row>
    <row r="10" spans="1:4" ht="12.75">
      <c r="A10" s="31" t="s">
        <v>37</v>
      </c>
      <c r="B10" s="21">
        <v>-49</v>
      </c>
      <c r="C10" s="9">
        <v>-7</v>
      </c>
      <c r="D10" s="9">
        <v>5</v>
      </c>
    </row>
    <row r="11" spans="1:4" ht="12.75">
      <c r="A11" s="31" t="s">
        <v>36</v>
      </c>
      <c r="B11" s="21">
        <v>-24</v>
      </c>
      <c r="C11" s="9">
        <v>-6</v>
      </c>
      <c r="D11" s="9">
        <v>5.5</v>
      </c>
    </row>
    <row r="12" spans="1:4" ht="12.75">
      <c r="A12" s="31" t="s">
        <v>27</v>
      </c>
      <c r="B12" s="21">
        <v>25</v>
      </c>
      <c r="C12" s="9">
        <v>-5</v>
      </c>
      <c r="D12" s="9">
        <v>6</v>
      </c>
    </row>
    <row r="13" spans="1:4" ht="12.75">
      <c r="A13" s="30" t="s">
        <v>28</v>
      </c>
      <c r="B13" s="21">
        <v>49</v>
      </c>
      <c r="C13" s="9">
        <v>-4.5</v>
      </c>
      <c r="D13" s="9">
        <v>7</v>
      </c>
    </row>
    <row r="14" spans="1:4" ht="12.75">
      <c r="A14" s="30" t="s">
        <v>29</v>
      </c>
      <c r="B14" s="21">
        <v>99</v>
      </c>
      <c r="C14" s="9">
        <v>-4</v>
      </c>
      <c r="D14" s="9">
        <v>8</v>
      </c>
    </row>
    <row r="15" spans="1:4" ht="12.75">
      <c r="A15" s="30" t="s">
        <v>30</v>
      </c>
      <c r="B15" s="21">
        <v>149</v>
      </c>
      <c r="C15" s="9">
        <v>-3</v>
      </c>
      <c r="D15" s="9">
        <v>10</v>
      </c>
    </row>
    <row r="16" spans="1:4" ht="12.75">
      <c r="A16" s="30" t="s">
        <v>31</v>
      </c>
      <c r="B16" s="21">
        <v>199</v>
      </c>
      <c r="C16" s="9">
        <v>-2</v>
      </c>
      <c r="D16" s="9">
        <v>13</v>
      </c>
    </row>
    <row r="17" spans="1:4" ht="12.75">
      <c r="A17" s="30" t="s">
        <v>32</v>
      </c>
      <c r="B17" s="21">
        <v>299</v>
      </c>
      <c r="C17" s="9">
        <v>-1</v>
      </c>
      <c r="D17" s="9">
        <v>17</v>
      </c>
    </row>
    <row r="18" spans="1:4" ht="12.75">
      <c r="A18" s="30" t="s">
        <v>33</v>
      </c>
      <c r="B18" s="21">
        <v>399</v>
      </c>
      <c r="C18" s="9">
        <v>-0.5</v>
      </c>
      <c r="D18" s="9">
        <v>22</v>
      </c>
    </row>
    <row r="19" spans="1:4" ht="12.75">
      <c r="A19" s="30" t="s">
        <v>34</v>
      </c>
      <c r="B19" s="21">
        <v>499</v>
      </c>
      <c r="C19" s="9">
        <v>0</v>
      </c>
      <c r="D19" s="9">
        <v>28</v>
      </c>
    </row>
    <row r="20" spans="1:4" ht="12.75">
      <c r="A20" s="30" t="s">
        <v>35</v>
      </c>
      <c r="B20" s="21">
        <v>1999</v>
      </c>
      <c r="C20" s="9">
        <v>0</v>
      </c>
      <c r="D20" s="9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FICHE Dominique</dc:creator>
  <cp:keywords/>
  <dc:description/>
  <cp:lastModifiedBy>Dominique PAILLET</cp:lastModifiedBy>
  <cp:lastPrinted>2016-09-18T15:57:15Z</cp:lastPrinted>
  <dcterms:created xsi:type="dcterms:W3CDTF">2001-10-02T05:50:58Z</dcterms:created>
  <dcterms:modified xsi:type="dcterms:W3CDTF">2016-10-06T19:40:28Z</dcterms:modified>
  <cp:category/>
  <cp:version/>
  <cp:contentType/>
  <cp:contentStatus/>
</cp:coreProperties>
</file>